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59FF7076-2978-324C-9DB1-B317DCA979BC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 s="1"/>
  <c r="K181" i="1"/>
  <c r="L181" i="1"/>
  <c r="T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AA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 s="1"/>
  <c r="K192" i="1"/>
  <c r="T192" i="1"/>
  <c r="U192" i="1" s="1"/>
  <c r="L192" i="1"/>
  <c r="M192" i="1"/>
  <c r="N192" i="1"/>
  <c r="O192" i="1"/>
  <c r="P192" i="1"/>
  <c r="A193" i="1"/>
  <c r="B193" i="1"/>
  <c r="C193" i="1"/>
  <c r="D193" i="1"/>
  <c r="X193" i="1"/>
  <c r="E193" i="1"/>
  <c r="F193" i="1"/>
  <c r="R193" i="1" s="1"/>
  <c r="S193" i="1" s="1"/>
  <c r="G193" i="1"/>
  <c r="H193" i="1"/>
  <c r="Y193" i="1" s="1"/>
  <c r="AE193" i="1" s="1"/>
  <c r="I193" i="1"/>
  <c r="J193" i="1"/>
  <c r="Z193" i="1" s="1"/>
  <c r="AA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R198" i="1" s="1"/>
  <c r="S198" i="1" s="1"/>
  <c r="F198" i="1"/>
  <c r="G198" i="1"/>
  <c r="H198" i="1"/>
  <c r="Y198" i="1"/>
  <c r="AE198" i="1"/>
  <c r="I198" i="1"/>
  <c r="J198" i="1"/>
  <c r="Z198" i="1"/>
  <c r="AA198" i="1" s="1"/>
  <c r="K198" i="1"/>
  <c r="L198" i="1"/>
  <c r="T198" i="1" s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/>
  <c r="AA199" i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 s="1"/>
  <c r="AA201" i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 s="1"/>
  <c r="I203" i="1"/>
  <c r="J203" i="1"/>
  <c r="Z203" i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S204" i="1"/>
  <c r="F204" i="1"/>
  <c r="R204" i="1" s="1"/>
  <c r="G204" i="1"/>
  <c r="H204" i="1"/>
  <c r="Y204" i="1" s="1"/>
  <c r="AE204" i="1" s="1"/>
  <c r="I204" i="1"/>
  <c r="J204" i="1"/>
  <c r="Z204" i="1"/>
  <c r="AA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R205" i="1" s="1"/>
  <c r="S205" i="1" s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/>
  <c r="I206" i="1"/>
  <c r="J206" i="1"/>
  <c r="Z206" i="1" s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 s="1"/>
  <c r="AE208" i="1"/>
  <c r="I208" i="1"/>
  <c r="J208" i="1"/>
  <c r="Z208" i="1"/>
  <c r="AA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R210" i="1"/>
  <c r="S210" i="1" s="1"/>
  <c r="F210" i="1"/>
  <c r="G210" i="1"/>
  <c r="H210" i="1"/>
  <c r="Y210" i="1" s="1"/>
  <c r="AE210" i="1" s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 s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AA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/>
  <c r="K214" i="1"/>
  <c r="T214" i="1"/>
  <c r="U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 s="1"/>
  <c r="I215" i="1"/>
  <c r="J215" i="1"/>
  <c r="Z215" i="1"/>
  <c r="AA215" i="1" s="1"/>
  <c r="K215" i="1"/>
  <c r="L215" i="1"/>
  <c r="T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AA216" i="1"/>
  <c r="K216" i="1"/>
  <c r="T216" i="1" s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R217" i="1" s="1"/>
  <c r="G217" i="1"/>
  <c r="H217" i="1"/>
  <c r="Y217" i="1"/>
  <c r="AE217" i="1" s="1"/>
  <c r="I217" i="1"/>
  <c r="J217" i="1"/>
  <c r="Z217" i="1" s="1"/>
  <c r="AA217" i="1" s="1"/>
  <c r="K217" i="1"/>
  <c r="T217" i="1"/>
  <c r="U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R218" i="1"/>
  <c r="S218" i="1"/>
  <c r="G218" i="1"/>
  <c r="H218" i="1"/>
  <c r="Y218" i="1"/>
  <c r="AE218" i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R220" i="1"/>
  <c r="S220" i="1" s="1"/>
  <c r="G220" i="1"/>
  <c r="H220" i="1"/>
  <c r="Y220" i="1"/>
  <c r="AE220" i="1" s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R222" i="1"/>
  <c r="S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/>
  <c r="AA223" i="1"/>
  <c r="K223" i="1"/>
  <c r="T223" i="1" s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/>
  <c r="S224" i="1"/>
  <c r="G224" i="1"/>
  <c r="H224" i="1"/>
  <c r="Y224" i="1"/>
  <c r="AE224" i="1" s="1"/>
  <c r="I224" i="1"/>
  <c r="J224" i="1"/>
  <c r="Z224" i="1"/>
  <c r="AA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R225" i="1"/>
  <c r="S225" i="1"/>
  <c r="G225" i="1"/>
  <c r="H225" i="1"/>
  <c r="Y225" i="1"/>
  <c r="AE225" i="1" s="1"/>
  <c r="I225" i="1"/>
  <c r="J225" i="1"/>
  <c r="Z225" i="1"/>
  <c r="AA225" i="1"/>
  <c r="K225" i="1"/>
  <c r="L225" i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S230" i="1"/>
  <c r="F230" i="1"/>
  <c r="R230" i="1" s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/>
  <c r="S231" i="1" s="1"/>
  <c r="G231" i="1"/>
  <c r="H231" i="1"/>
  <c r="Y231" i="1" s="1"/>
  <c r="AE231" i="1" s="1"/>
  <c r="I231" i="1"/>
  <c r="J231" i="1"/>
  <c r="Z231" i="1"/>
  <c r="AA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 s="1"/>
  <c r="AA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T233" i="1" s="1"/>
  <c r="M233" i="1"/>
  <c r="N233" i="1"/>
  <c r="O233" i="1"/>
  <c r="P233" i="1"/>
  <c r="A234" i="1"/>
  <c r="B234" i="1"/>
  <c r="C234" i="1"/>
  <c r="D234" i="1"/>
  <c r="X234" i="1"/>
  <c r="E234" i="1"/>
  <c r="F234" i="1"/>
  <c r="R234" i="1"/>
  <c r="S234" i="1" s="1"/>
  <c r="G234" i="1"/>
  <c r="H234" i="1"/>
  <c r="Y234" i="1"/>
  <c r="AE234" i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K235" i="1"/>
  <c r="T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AA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S238" i="1"/>
  <c r="G238" i="1"/>
  <c r="H238" i="1"/>
  <c r="Y238" i="1"/>
  <c r="AE238" i="1" s="1"/>
  <c r="I238" i="1"/>
  <c r="J238" i="1"/>
  <c r="Z238" i="1"/>
  <c r="AA238" i="1" s="1"/>
  <c r="K238" i="1"/>
  <c r="L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AA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R245" i="1" s="1"/>
  <c r="S245" i="1" s="1"/>
  <c r="F245" i="1"/>
  <c r="G245" i="1"/>
  <c r="H245" i="1"/>
  <c r="Y245" i="1" s="1"/>
  <c r="AE245" i="1"/>
  <c r="I245" i="1"/>
  <c r="J245" i="1"/>
  <c r="Z245" i="1"/>
  <c r="AA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 s="1"/>
  <c r="AA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R248" i="1"/>
  <c r="F248" i="1"/>
  <c r="G248" i="1"/>
  <c r="H248" i="1"/>
  <c r="Y248" i="1" s="1"/>
  <c r="AE248" i="1" s="1"/>
  <c r="I248" i="1"/>
  <c r="J248" i="1"/>
  <c r="Z248" i="1"/>
  <c r="AA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R249" i="1"/>
  <c r="S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/>
  <c r="AE250" i="1"/>
  <c r="I250" i="1"/>
  <c r="J250" i="1"/>
  <c r="Z250" i="1" s="1"/>
  <c r="AA250" i="1" s="1"/>
  <c r="K250" i="1"/>
  <c r="L250" i="1"/>
  <c r="T250" i="1" s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/>
  <c r="I252" i="1"/>
  <c r="J252" i="1"/>
  <c r="Z252" i="1"/>
  <c r="AA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R257" i="1"/>
  <c r="S257" i="1" s="1"/>
  <c r="F257" i="1"/>
  <c r="G257" i="1"/>
  <c r="H257" i="1"/>
  <c r="Y257" i="1"/>
  <c r="AE257" i="1"/>
  <c r="I257" i="1"/>
  <c r="J257" i="1"/>
  <c r="Z257" i="1" s="1"/>
  <c r="AA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/>
  <c r="S258" i="1" s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R261" i="1"/>
  <c r="S261" i="1"/>
  <c r="G261" i="1"/>
  <c r="H261" i="1"/>
  <c r="Y261" i="1"/>
  <c r="AE261" i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/>
  <c r="G262" i="1"/>
  <c r="H262" i="1"/>
  <c r="Y262" i="1"/>
  <c r="AE262" i="1"/>
  <c r="I262" i="1"/>
  <c r="J262" i="1"/>
  <c r="Z262" i="1"/>
  <c r="AA262" i="1"/>
  <c r="K262" i="1"/>
  <c r="L262" i="1"/>
  <c r="T262" i="1" s="1"/>
  <c r="U262" i="1" s="1"/>
  <c r="M262" i="1"/>
  <c r="N262" i="1"/>
  <c r="O262" i="1"/>
  <c r="P262" i="1"/>
  <c r="A263" i="1"/>
  <c r="B263" i="1"/>
  <c r="C263" i="1"/>
  <c r="D263" i="1"/>
  <c r="X263" i="1" s="1"/>
  <c r="E263" i="1"/>
  <c r="F263" i="1"/>
  <c r="R263" i="1"/>
  <c r="S263" i="1" s="1"/>
  <c r="G263" i="1"/>
  <c r="H263" i="1"/>
  <c r="Y263" i="1" s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R264" i="1" s="1"/>
  <c r="S264" i="1" s="1"/>
  <c r="F264" i="1"/>
  <c r="G264" i="1"/>
  <c r="H264" i="1"/>
  <c r="Y264" i="1" s="1"/>
  <c r="AE264" i="1"/>
  <c r="I264" i="1"/>
  <c r="J264" i="1"/>
  <c r="Z264" i="1"/>
  <c r="K264" i="1"/>
  <c r="L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G266" i="1"/>
  <c r="H266" i="1"/>
  <c r="Y266" i="1" s="1"/>
  <c r="AE266" i="1" s="1"/>
  <c r="I266" i="1"/>
  <c r="J266" i="1"/>
  <c r="Z266" i="1" s="1"/>
  <c r="AA266" i="1" s="1"/>
  <c r="K266" i="1"/>
  <c r="T266" i="1" s="1"/>
  <c r="AC266" i="1" s="1"/>
  <c r="AD266" i="1" s="1"/>
  <c r="L266" i="1"/>
  <c r="M266" i="1"/>
  <c r="N266" i="1"/>
  <c r="O266" i="1"/>
  <c r="P266" i="1"/>
  <c r="A267" i="1"/>
  <c r="B267" i="1"/>
  <c r="C267" i="1"/>
  <c r="D267" i="1"/>
  <c r="X267" i="1"/>
  <c r="E267" i="1"/>
  <c r="F267" i="1"/>
  <c r="R267" i="1"/>
  <c r="S267" i="1" s="1"/>
  <c r="G267" i="1"/>
  <c r="H267" i="1"/>
  <c r="Y267" i="1"/>
  <c r="AE267" i="1"/>
  <c r="I267" i="1"/>
  <c r="J267" i="1"/>
  <c r="Z267" i="1"/>
  <c r="AA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R268" i="1" s="1"/>
  <c r="S268" i="1" s="1"/>
  <c r="G268" i="1"/>
  <c r="H268" i="1"/>
  <c r="Y268" i="1"/>
  <c r="AE268" i="1"/>
  <c r="I268" i="1"/>
  <c r="J268" i="1"/>
  <c r="Z268" i="1"/>
  <c r="AA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AA270" i="1" s="1"/>
  <c r="K270" i="1"/>
  <c r="L270" i="1"/>
  <c r="T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 s="1"/>
  <c r="S271" i="1" s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R272" i="1" s="1"/>
  <c r="G272" i="1"/>
  <c r="H272" i="1"/>
  <c r="Y272" i="1" s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/>
  <c r="AE275" i="1" s="1"/>
  <c r="I275" i="1"/>
  <c r="J275" i="1"/>
  <c r="Z275" i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R276" i="1"/>
  <c r="S276" i="1" s="1"/>
  <c r="F276" i="1"/>
  <c r="G276" i="1"/>
  <c r="H276" i="1"/>
  <c r="Y276" i="1"/>
  <c r="AE276" i="1" s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R277" i="1"/>
  <c r="S277" i="1" s="1"/>
  <c r="G277" i="1"/>
  <c r="H277" i="1"/>
  <c r="Y277" i="1" s="1"/>
  <c r="AE277" i="1" s="1"/>
  <c r="I277" i="1"/>
  <c r="J277" i="1"/>
  <c r="Z277" i="1"/>
  <c r="AA277" i="1" s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AA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 s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R280" i="1" s="1"/>
  <c r="G280" i="1"/>
  <c r="H280" i="1"/>
  <c r="Y280" i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R281" i="1" s="1"/>
  <c r="G281" i="1"/>
  <c r="H281" i="1"/>
  <c r="Y281" i="1"/>
  <c r="AE281" i="1"/>
  <c r="I281" i="1"/>
  <c r="J281" i="1"/>
  <c r="Z281" i="1" s="1"/>
  <c r="AA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AE282" i="1" s="1"/>
  <c r="I282" i="1"/>
  <c r="J282" i="1"/>
  <c r="Z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V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R286" i="1"/>
  <c r="S286" i="1" s="1"/>
  <c r="F286" i="1"/>
  <c r="G286" i="1"/>
  <c r="H286" i="1"/>
  <c r="Y286" i="1" s="1"/>
  <c r="AE286" i="1"/>
  <c r="I286" i="1"/>
  <c r="J286" i="1"/>
  <c r="Z286" i="1" s="1"/>
  <c r="K286" i="1"/>
  <c r="L286" i="1"/>
  <c r="T286" i="1" s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 s="1"/>
  <c r="AA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R291" i="1"/>
  <c r="S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R292" i="1" s="1"/>
  <c r="F292" i="1"/>
  <c r="G292" i="1"/>
  <c r="H292" i="1"/>
  <c r="Y292" i="1"/>
  <c r="AE292" i="1" s="1"/>
  <c r="I292" i="1"/>
  <c r="J292" i="1"/>
  <c r="Z292" i="1"/>
  <c r="K292" i="1"/>
  <c r="L292" i="1"/>
  <c r="T292" i="1" s="1"/>
  <c r="AC292" i="1" s="1"/>
  <c r="AD292" i="1" s="1"/>
  <c r="M292" i="1"/>
  <c r="N292" i="1"/>
  <c r="O292" i="1"/>
  <c r="P292" i="1"/>
  <c r="A293" i="1"/>
  <c r="B293" i="1"/>
  <c r="C293" i="1"/>
  <c r="D293" i="1" s="1"/>
  <c r="X293" i="1" s="1"/>
  <c r="E293" i="1"/>
  <c r="R293" i="1" s="1"/>
  <c r="S293" i="1" s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R294" i="1"/>
  <c r="S294" i="1" s="1"/>
  <c r="G294" i="1"/>
  <c r="H294" i="1"/>
  <c r="Y294" i="1" s="1"/>
  <c r="AE294" i="1" s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R296" i="1" s="1"/>
  <c r="S296" i="1" s="1"/>
  <c r="F296" i="1"/>
  <c r="G296" i="1"/>
  <c r="H296" i="1"/>
  <c r="Y296" i="1" s="1"/>
  <c r="AE296" i="1"/>
  <c r="I296" i="1"/>
  <c r="J296" i="1"/>
  <c r="Z296" i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/>
  <c r="I297" i="1"/>
  <c r="J297" i="1"/>
  <c r="Z297" i="1" s="1"/>
  <c r="AA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R298" i="1"/>
  <c r="S298" i="1" s="1"/>
  <c r="F298" i="1"/>
  <c r="G298" i="1"/>
  <c r="H298" i="1"/>
  <c r="Y298" i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 s="1"/>
  <c r="AA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 s="1"/>
  <c r="AA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G330" i="1"/>
  <c r="H330" i="1"/>
  <c r="Y330" i="1" s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R336" i="1" s="1"/>
  <c r="S336" i="1" s="1"/>
  <c r="F336" i="1"/>
  <c r="G336" i="1"/>
  <c r="H336" i="1"/>
  <c r="Y336" i="1" s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R359" i="1" s="1"/>
  <c r="S359" i="1" s="1"/>
  <c r="F359" i="1"/>
  <c r="G359" i="1"/>
  <c r="H359" i="1"/>
  <c r="Y359" i="1"/>
  <c r="AE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 s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K387" i="1"/>
  <c r="T387" i="1" s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 s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/>
  <c r="G408" i="1"/>
  <c r="H408" i="1"/>
  <c r="Y408" i="1"/>
  <c r="AE408" i="1"/>
  <c r="I408" i="1"/>
  <c r="J408" i="1"/>
  <c r="Z408" i="1"/>
  <c r="K408" i="1"/>
  <c r="L408" i="1"/>
  <c r="T408" i="1" s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G414" i="1"/>
  <c r="H414" i="1"/>
  <c r="Y414" i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/>
  <c r="AE425" i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 s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 s="1"/>
  <c r="X428" i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/>
  <c r="S434" i="1" s="1"/>
  <c r="G434" i="1"/>
  <c r="H434" i="1"/>
  <c r="Y434" i="1"/>
  <c r="AE434" i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 s="1"/>
  <c r="F441" i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R472" i="1"/>
  <c r="S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R480" i="1" s="1"/>
  <c r="S480" i="1" s="1"/>
  <c r="F480" i="1"/>
  <c r="G480" i="1"/>
  <c r="H480" i="1"/>
  <c r="Y480" i="1"/>
  <c r="AE480" i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 s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/>
  <c r="G591" i="1"/>
  <c r="H591" i="1"/>
  <c r="Y591" i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R613" i="1" s="1"/>
  <c r="S613" i="1" s="1"/>
  <c r="F613" i="1"/>
  <c r="G613" i="1"/>
  <c r="H613" i="1"/>
  <c r="Y613" i="1" s="1"/>
  <c r="AE613" i="1" s="1"/>
  <c r="I613" i="1"/>
  <c r="J613" i="1"/>
  <c r="Z613" i="1"/>
  <c r="AA613" i="1" s="1"/>
  <c r="AB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T634" i="1" s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X648" i="1"/>
  <c r="A649" i="1"/>
  <c r="B649" i="1"/>
  <c r="C649" i="1"/>
  <c r="D649" i="1"/>
  <c r="E649" i="1"/>
  <c r="F649" i="1"/>
  <c r="R649" i="1" s="1"/>
  <c r="S649" i="1" s="1"/>
  <c r="G649" i="1"/>
  <c r="H649" i="1"/>
  <c r="Y649" i="1" s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AE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AB651" i="1" s="1"/>
  <c r="M651" i="1"/>
  <c r="N651" i="1"/>
  <c r="O651" i="1"/>
  <c r="P651" i="1"/>
  <c r="V651" i="1"/>
  <c r="Y651" i="1"/>
  <c r="AE651" i="1" s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T652" i="1"/>
  <c r="AC652" i="1" s="1"/>
  <c r="AD652" i="1" s="1"/>
  <c r="U652" i="1"/>
  <c r="V652" i="1"/>
  <c r="Y652" i="1"/>
  <c r="AE652" i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X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R662" i="1" s="1"/>
  <c r="S662" i="1" s="1"/>
  <c r="G662" i="1"/>
  <c r="H662" i="1"/>
  <c r="Y662" i="1"/>
  <c r="AE662" i="1" s="1"/>
  <c r="I662" i="1"/>
  <c r="J662" i="1"/>
  <c r="Z662" i="1"/>
  <c r="AA662" i="1" s="1"/>
  <c r="K662" i="1"/>
  <c r="L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F664" i="1"/>
  <c r="R664" i="1"/>
  <c r="S664" i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X664" i="1"/>
  <c r="AE664" i="1"/>
  <c r="A665" i="1"/>
  <c r="B665" i="1"/>
  <c r="C665" i="1"/>
  <c r="D665" i="1" s="1"/>
  <c r="X665" i="1" s="1"/>
  <c r="E665" i="1"/>
  <c r="F665" i="1"/>
  <c r="R665" i="1" s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R667" i="1" s="1"/>
  <c r="S667" i="1" s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 s="1"/>
  <c r="X668" i="1" s="1"/>
  <c r="E668" i="1"/>
  <c r="F668" i="1"/>
  <c r="G668" i="1"/>
  <c r="H668" i="1"/>
  <c r="Y668" i="1"/>
  <c r="AE668" i="1" s="1"/>
  <c r="AF668" i="1" s="1"/>
  <c r="AG668" i="1" s="1"/>
  <c r="AH668" i="1" s="1"/>
  <c r="I668" i="1"/>
  <c r="J668" i="1"/>
  <c r="Z668" i="1"/>
  <c r="K668" i="1"/>
  <c r="L668" i="1"/>
  <c r="T668" i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B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I679" i="1"/>
  <c r="J679" i="1"/>
  <c r="K679" i="1"/>
  <c r="L679" i="1"/>
  <c r="T679" i="1" s="1"/>
  <c r="U679" i="1" s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AB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R691" i="1" s="1"/>
  <c r="S691" i="1" s="1"/>
  <c r="F691" i="1"/>
  <c r="G691" i="1"/>
  <c r="H691" i="1"/>
  <c r="Y691" i="1"/>
  <c r="I691" i="1"/>
  <c r="J691" i="1"/>
  <c r="Z691" i="1" s="1"/>
  <c r="AA691" i="1" s="1"/>
  <c r="AB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I693" i="1"/>
  <c r="J693" i="1"/>
  <c r="Z693" i="1"/>
  <c r="K693" i="1"/>
  <c r="L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/>
  <c r="Z695" i="1"/>
  <c r="AA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 s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AB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R711" i="1" s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S711" i="1"/>
  <c r="Z711" i="1"/>
  <c r="AA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T714" i="1" s="1"/>
  <c r="U714" i="1" s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/>
  <c r="X716" i="1"/>
  <c r="E716" i="1"/>
  <c r="R716" i="1"/>
  <c r="S716" i="1"/>
  <c r="F716" i="1"/>
  <c r="G716" i="1"/>
  <c r="H716" i="1"/>
  <c r="Y716" i="1"/>
  <c r="AE716" i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/>
  <c r="E718" i="1"/>
  <c r="R718" i="1" s="1"/>
  <c r="S718" i="1" s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/>
  <c r="A721" i="1"/>
  <c r="B721" i="1"/>
  <c r="C721" i="1"/>
  <c r="D721" i="1"/>
  <c r="X721" i="1"/>
  <c r="E721" i="1"/>
  <c r="F721" i="1"/>
  <c r="R721" i="1"/>
  <c r="S721" i="1"/>
  <c r="G721" i="1"/>
  <c r="H721" i="1"/>
  <c r="Y721" i="1"/>
  <c r="AE721" i="1"/>
  <c r="I721" i="1"/>
  <c r="J721" i="1"/>
  <c r="Z721" i="1" s="1"/>
  <c r="AA721" i="1" s="1"/>
  <c r="AB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/>
  <c r="AA724" i="1" s="1"/>
  <c r="AB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/>
  <c r="AE731" i="1" s="1"/>
  <c r="AF731" i="1" s="1"/>
  <c r="AG731" i="1" s="1"/>
  <c r="AH731" i="1" s="1"/>
  <c r="I731" i="1"/>
  <c r="J731" i="1"/>
  <c r="Z731" i="1"/>
  <c r="AA731" i="1"/>
  <c r="K731" i="1"/>
  <c r="L731" i="1"/>
  <c r="V731" i="1" s="1"/>
  <c r="T731" i="1"/>
  <c r="AC731" i="1"/>
  <c r="AD731" i="1" s="1"/>
  <c r="M731" i="1"/>
  <c r="N731" i="1"/>
  <c r="O731" i="1"/>
  <c r="P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V735" i="1" s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AB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/>
  <c r="I742" i="1"/>
  <c r="J742" i="1"/>
  <c r="K742" i="1"/>
  <c r="L742" i="1"/>
  <c r="V742" i="1" s="1"/>
  <c r="M742" i="1"/>
  <c r="N742" i="1"/>
  <c r="O742" i="1"/>
  <c r="P742" i="1"/>
  <c r="Z742" i="1"/>
  <c r="AA742" i="1"/>
  <c r="A743" i="1"/>
  <c r="B743" i="1"/>
  <c r="C743" i="1"/>
  <c r="D743" i="1"/>
  <c r="X743" i="1"/>
  <c r="E743" i="1"/>
  <c r="R743" i="1"/>
  <c r="S743" i="1"/>
  <c r="F743" i="1"/>
  <c r="G743" i="1"/>
  <c r="H743" i="1"/>
  <c r="Y743" i="1"/>
  <c r="AE743" i="1"/>
  <c r="I743" i="1"/>
  <c r="J743" i="1"/>
  <c r="Z743" i="1" s="1"/>
  <c r="AA743" i="1" s="1"/>
  <c r="K743" i="1"/>
  <c r="AB743" i="1" s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/>
  <c r="AC746" i="1"/>
  <c r="AD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F756" i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AF757" i="1" s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 s="1"/>
  <c r="AF758" i="1" s="1"/>
  <c r="I758" i="1"/>
  <c r="J758" i="1"/>
  <c r="Z758" i="1" s="1"/>
  <c r="K758" i="1"/>
  <c r="L758" i="1"/>
  <c r="T758" i="1"/>
  <c r="AC758" i="1"/>
  <c r="AD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K761" i="1"/>
  <c r="L761" i="1"/>
  <c r="T761" i="1"/>
  <c r="AC761" i="1"/>
  <c r="AD761" i="1"/>
  <c r="M761" i="1"/>
  <c r="N761" i="1"/>
  <c r="O761" i="1"/>
  <c r="P761" i="1"/>
  <c r="AA761" i="1"/>
  <c r="AB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V763" i="1" s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/>
  <c r="AC768" i="1"/>
  <c r="AD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T769" i="1" s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Z775" i="1"/>
  <c r="AA775" i="1"/>
  <c r="AB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U778" i="1" s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F779" i="1"/>
  <c r="R779" i="1" s="1"/>
  <c r="G779" i="1"/>
  <c r="H779" i="1"/>
  <c r="Y779" i="1"/>
  <c r="AE779" i="1"/>
  <c r="I779" i="1"/>
  <c r="J779" i="1"/>
  <c r="Z779" i="1" s="1"/>
  <c r="K779" i="1"/>
  <c r="L779" i="1"/>
  <c r="V779" i="1" s="1"/>
  <c r="M779" i="1"/>
  <c r="N779" i="1"/>
  <c r="O779" i="1"/>
  <c r="P779" i="1"/>
  <c r="S779" i="1"/>
  <c r="AA779" i="1"/>
  <c r="A780" i="1"/>
  <c r="B780" i="1"/>
  <c r="C780" i="1"/>
  <c r="D780" i="1"/>
  <c r="X780" i="1" s="1"/>
  <c r="E780" i="1"/>
  <c r="R780" i="1" s="1"/>
  <c r="S780" i="1" s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/>
  <c r="G781" i="1"/>
  <c r="H781" i="1"/>
  <c r="Y781" i="1"/>
  <c r="AE781" i="1" s="1"/>
  <c r="I781" i="1"/>
  <c r="J781" i="1"/>
  <c r="Z781" i="1" s="1"/>
  <c r="AA781" i="1"/>
  <c r="K781" i="1"/>
  <c r="L781" i="1"/>
  <c r="T781" i="1" s="1"/>
  <c r="AB781" i="1" s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/>
  <c r="I782" i="1"/>
  <c r="J782" i="1"/>
  <c r="Z782" i="1" s="1"/>
  <c r="AA782" i="1" s="1"/>
  <c r="K782" i="1"/>
  <c r="T782" i="1" s="1"/>
  <c r="AC782" i="1" s="1"/>
  <c r="AD782" i="1" s="1"/>
  <c r="L782" i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 s="1"/>
  <c r="AE783" i="1"/>
  <c r="AF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 s="1"/>
  <c r="X784" i="1" s="1"/>
  <c r="E784" i="1"/>
  <c r="R784" i="1" s="1"/>
  <c r="S784" i="1" s="1"/>
  <c r="F784" i="1"/>
  <c r="G784" i="1"/>
  <c r="H784" i="1"/>
  <c r="Y784" i="1"/>
  <c r="AE784" i="1" s="1"/>
  <c r="I784" i="1"/>
  <c r="J784" i="1"/>
  <c r="Z784" i="1" s="1"/>
  <c r="AA784" i="1" s="1"/>
  <c r="AB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/>
  <c r="I785" i="1"/>
  <c r="J785" i="1"/>
  <c r="Z785" i="1" s="1"/>
  <c r="K785" i="1"/>
  <c r="T785" i="1" s="1"/>
  <c r="L785" i="1"/>
  <c r="M785" i="1"/>
  <c r="N785" i="1"/>
  <c r="O785" i="1"/>
  <c r="P785" i="1"/>
  <c r="AA785" i="1"/>
  <c r="AB785" i="1" s="1"/>
  <c r="A786" i="1"/>
  <c r="B786" i="1"/>
  <c r="C786" i="1"/>
  <c r="D786" i="1"/>
  <c r="X786" i="1"/>
  <c r="E786" i="1"/>
  <c r="R786" i="1" s="1"/>
  <c r="S786" i="1" s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T787" i="1" s="1"/>
  <c r="U787" i="1" s="1"/>
  <c r="M787" i="1"/>
  <c r="N787" i="1"/>
  <c r="O787" i="1"/>
  <c r="P787" i="1"/>
  <c r="AA787" i="1"/>
  <c r="A788" i="1"/>
  <c r="B788" i="1"/>
  <c r="C788" i="1"/>
  <c r="D788" i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R789" i="1" s="1"/>
  <c r="S789" i="1" s="1"/>
  <c r="F789" i="1"/>
  <c r="G789" i="1"/>
  <c r="H789" i="1"/>
  <c r="Y789" i="1"/>
  <c r="AE789" i="1" s="1"/>
  <c r="I789" i="1"/>
  <c r="J789" i="1"/>
  <c r="Z789" i="1" s="1"/>
  <c r="K789" i="1"/>
  <c r="L789" i="1"/>
  <c r="V789" i="1"/>
  <c r="M789" i="1"/>
  <c r="N789" i="1"/>
  <c r="O789" i="1"/>
  <c r="P789" i="1"/>
  <c r="AA789" i="1"/>
  <c r="A790" i="1"/>
  <c r="B790" i="1"/>
  <c r="C790" i="1"/>
  <c r="D790" i="1" s="1"/>
  <c r="X790" i="1"/>
  <c r="E790" i="1"/>
  <c r="F790" i="1"/>
  <c r="G790" i="1"/>
  <c r="H790" i="1"/>
  <c r="Y790" i="1"/>
  <c r="AE790" i="1"/>
  <c r="I790" i="1"/>
  <c r="J790" i="1"/>
  <c r="Z790" i="1" s="1"/>
  <c r="AA790" i="1" s="1"/>
  <c r="AB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R791" i="1" s="1"/>
  <c r="S791" i="1" s="1"/>
  <c r="F791" i="1"/>
  <c r="G791" i="1"/>
  <c r="H791" i="1"/>
  <c r="Y791" i="1" s="1"/>
  <c r="I791" i="1"/>
  <c r="J791" i="1"/>
  <c r="Z791" i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 s="1"/>
  <c r="AE793" i="1" s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M794" i="1"/>
  <c r="N794" i="1"/>
  <c r="O794" i="1"/>
  <c r="P794" i="1"/>
  <c r="R794" i="1"/>
  <c r="S794" i="1"/>
  <c r="Y794" i="1"/>
  <c r="AE794" i="1" s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E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R797" i="1"/>
  <c r="S797" i="1" s="1"/>
  <c r="AA797" i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Y800" i="1"/>
  <c r="AE800" i="1" s="1"/>
  <c r="A801" i="1"/>
  <c r="B801" i="1"/>
  <c r="C801" i="1"/>
  <c r="D801" i="1"/>
  <c r="X801" i="1"/>
  <c r="E801" i="1"/>
  <c r="R801" i="1" s="1"/>
  <c r="S801" i="1" s="1"/>
  <c r="F801" i="1"/>
  <c r="G801" i="1"/>
  <c r="H801" i="1"/>
  <c r="Y801" i="1"/>
  <c r="AE801" i="1" s="1"/>
  <c r="I801" i="1"/>
  <c r="J801" i="1"/>
  <c r="Z801" i="1" s="1"/>
  <c r="K801" i="1"/>
  <c r="T801" i="1" s="1"/>
  <c r="L801" i="1"/>
  <c r="V801" i="1"/>
  <c r="M801" i="1"/>
  <c r="N801" i="1"/>
  <c r="O801" i="1"/>
  <c r="P801" i="1"/>
  <c r="AA801" i="1"/>
  <c r="A802" i="1"/>
  <c r="B802" i="1"/>
  <c r="C802" i="1"/>
  <c r="D802" i="1" s="1"/>
  <c r="X802" i="1"/>
  <c r="E802" i="1"/>
  <c r="R802" i="1" s="1"/>
  <c r="S802" i="1" s="1"/>
  <c r="F802" i="1"/>
  <c r="G802" i="1"/>
  <c r="H802" i="1"/>
  <c r="I802" i="1"/>
  <c r="J802" i="1"/>
  <c r="Z802" i="1" s="1"/>
  <c r="K802" i="1"/>
  <c r="L802" i="1"/>
  <c r="V802" i="1" s="1"/>
  <c r="M802" i="1"/>
  <c r="N802" i="1"/>
  <c r="O802" i="1"/>
  <c r="P802" i="1"/>
  <c r="Y802" i="1"/>
  <c r="AE802" i="1" s="1"/>
  <c r="AA802" i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/>
  <c r="E805" i="1"/>
  <c r="F805" i="1"/>
  <c r="G805" i="1"/>
  <c r="H805" i="1"/>
  <c r="Y805" i="1"/>
  <c r="AE805" i="1" s="1"/>
  <c r="I805" i="1"/>
  <c r="J805" i="1"/>
  <c r="Z805" i="1" s="1"/>
  <c r="AA805" i="1" s="1"/>
  <c r="AB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 s="1"/>
  <c r="AE806" i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/>
  <c r="X807" i="1"/>
  <c r="E807" i="1"/>
  <c r="R807" i="1" s="1"/>
  <c r="S807" i="1" s="1"/>
  <c r="F807" i="1"/>
  <c r="G807" i="1"/>
  <c r="H807" i="1"/>
  <c r="Y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E807" i="1"/>
  <c r="A808" i="1"/>
  <c r="B808" i="1"/>
  <c r="C808" i="1"/>
  <c r="D808" i="1"/>
  <c r="X808" i="1" s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R809" i="1"/>
  <c r="S809" i="1" s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E812" i="1"/>
  <c r="A813" i="1"/>
  <c r="B813" i="1"/>
  <c r="C813" i="1"/>
  <c r="D813" i="1" s="1"/>
  <c r="X813" i="1"/>
  <c r="E813" i="1"/>
  <c r="F813" i="1"/>
  <c r="G813" i="1"/>
  <c r="H813" i="1"/>
  <c r="Y813" i="1"/>
  <c r="AE813" i="1"/>
  <c r="I813" i="1"/>
  <c r="J813" i="1"/>
  <c r="Z813" i="1" s="1"/>
  <c r="K813" i="1"/>
  <c r="L813" i="1"/>
  <c r="V813" i="1"/>
  <c r="M813" i="1"/>
  <c r="N813" i="1"/>
  <c r="O813" i="1"/>
  <c r="P813" i="1"/>
  <c r="R813" i="1"/>
  <c r="S813" i="1" s="1"/>
  <c r="AA813" i="1"/>
  <c r="A814" i="1"/>
  <c r="B814" i="1"/>
  <c r="C814" i="1"/>
  <c r="D814" i="1"/>
  <c r="X814" i="1" s="1"/>
  <c r="E814" i="1"/>
  <c r="R814" i="1" s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S814" i="1"/>
  <c r="Z814" i="1"/>
  <c r="AA814" i="1" s="1"/>
  <c r="A815" i="1"/>
  <c r="B815" i="1"/>
  <c r="C815" i="1"/>
  <c r="D815" i="1"/>
  <c r="X815" i="1" s="1"/>
  <c r="E815" i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L817" i="1"/>
  <c r="T817" i="1" s="1"/>
  <c r="U817" i="1" s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/>
  <c r="X819" i="1" s="1"/>
  <c r="E819" i="1"/>
  <c r="R819" i="1" s="1"/>
  <c r="S819" i="1" s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AB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K821" i="1"/>
  <c r="L821" i="1"/>
  <c r="T821" i="1" s="1"/>
  <c r="AB821" i="1" s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K822" i="1"/>
  <c r="T822" i="1" s="1"/>
  <c r="L822" i="1"/>
  <c r="V822" i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F824" i="1"/>
  <c r="R824" i="1" s="1"/>
  <c r="S824" i="1"/>
  <c r="G824" i="1"/>
  <c r="H824" i="1"/>
  <c r="Y824" i="1"/>
  <c r="AE824" i="1" s="1"/>
  <c r="I824" i="1"/>
  <c r="J824" i="1"/>
  <c r="Z824" i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AA826" i="1" s="1"/>
  <c r="AB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R833" i="1" s="1"/>
  <c r="S833" i="1" s="1"/>
  <c r="F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S837" i="1" s="1"/>
  <c r="F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/>
  <c r="G849" i="1"/>
  <c r="H849" i="1"/>
  <c r="Y849" i="1"/>
  <c r="AE849" i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R851" i="1" s="1"/>
  <c r="S851" i="1" s="1"/>
  <c r="F851" i="1"/>
  <c r="G851" i="1"/>
  <c r="H851" i="1"/>
  <c r="Y851" i="1" s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/>
  <c r="G853" i="1"/>
  <c r="H853" i="1"/>
  <c r="Y853" i="1"/>
  <c r="AE853" i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Z858" i="1" s="1"/>
  <c r="AA858" i="1" s="1"/>
  <c r="AB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R859" i="1" s="1"/>
  <c r="S859" i="1" s="1"/>
  <c r="F859" i="1"/>
  <c r="G859" i="1"/>
  <c r="H859" i="1"/>
  <c r="Y859" i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V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 s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S873" i="1" s="1"/>
  <c r="F873" i="1"/>
  <c r="G873" i="1"/>
  <c r="H873" i="1"/>
  <c r="Y873" i="1" s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R874" i="1" s="1"/>
  <c r="S874" i="1" s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 s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AF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R883" i="1" s="1"/>
  <c r="S883" i="1" s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AF886" i="1" s="1"/>
  <c r="AG886" i="1" s="1"/>
  <c r="AH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R887" i="1" s="1"/>
  <c r="S887" i="1" s="1"/>
  <c r="F887" i="1"/>
  <c r="G887" i="1"/>
  <c r="H887" i="1"/>
  <c r="Y887" i="1" s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 s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T891" i="1" s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/>
  <c r="AE894" i="1" s="1"/>
  <c r="I894" i="1"/>
  <c r="J894" i="1"/>
  <c r="Z894" i="1" s="1"/>
  <c r="K894" i="1"/>
  <c r="L894" i="1"/>
  <c r="V894" i="1" s="1"/>
  <c r="M894" i="1"/>
  <c r="N894" i="1"/>
  <c r="O894" i="1"/>
  <c r="P894" i="1"/>
  <c r="AA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R897" i="1" s="1"/>
  <c r="S897" i="1" s="1"/>
  <c r="F897" i="1"/>
  <c r="G897" i="1"/>
  <c r="H897" i="1"/>
  <c r="Y897" i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R901" i="1" s="1"/>
  <c r="S901" i="1" s="1"/>
  <c r="F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 s="1"/>
  <c r="AF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S909" i="1" s="1"/>
  <c r="G909" i="1"/>
  <c r="H909" i="1"/>
  <c r="Y909" i="1"/>
  <c r="AE909" i="1"/>
  <c r="I909" i="1"/>
  <c r="J909" i="1"/>
  <c r="Z909" i="1" s="1"/>
  <c r="K909" i="1"/>
  <c r="L909" i="1"/>
  <c r="V909" i="1" s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AB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 s="1"/>
  <c r="I912" i="1"/>
  <c r="J912" i="1"/>
  <c r="Z912" i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AF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F929" i="1"/>
  <c r="S929" i="1"/>
  <c r="G929" i="1"/>
  <c r="H929" i="1"/>
  <c r="Y929" i="1"/>
  <c r="AE929" i="1"/>
  <c r="I929" i="1"/>
  <c r="J929" i="1"/>
  <c r="Z929" i="1"/>
  <c r="AA929" i="1"/>
  <c r="K929" i="1"/>
  <c r="L929" i="1"/>
  <c r="V929" i="1" s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Z930" i="1" s="1"/>
  <c r="AA930" i="1" s="1"/>
  <c r="AB930" i="1" s="1"/>
  <c r="K930" i="1"/>
  <c r="T930" i="1" s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R946" i="1" s="1"/>
  <c r="S946" i="1" s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F956" i="1"/>
  <c r="R956" i="1" s="1"/>
  <c r="S956" i="1" s="1"/>
  <c r="G956" i="1"/>
  <c r="H956" i="1"/>
  <c r="Y956" i="1" s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AF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AF958" i="1" s="1"/>
  <c r="I958" i="1"/>
  <c r="J958" i="1"/>
  <c r="K958" i="1"/>
  <c r="L958" i="1"/>
  <c r="M958" i="1"/>
  <c r="N958" i="1"/>
  <c r="O958" i="1"/>
  <c r="P958" i="1"/>
  <c r="Z958" i="1"/>
  <c r="AA958" i="1" s="1"/>
  <c r="AB958" i="1" s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K963" i="1"/>
  <c r="L963" i="1"/>
  <c r="V963" i="1"/>
  <c r="M963" i="1"/>
  <c r="N963" i="1"/>
  <c r="O963" i="1"/>
  <c r="P963" i="1"/>
  <c r="T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 s="1"/>
  <c r="X965" i="1" s="1"/>
  <c r="E965" i="1"/>
  <c r="R965" i="1" s="1"/>
  <c r="S965" i="1" s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T967" i="1" s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R969" i="1" s="1"/>
  <c r="S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/>
  <c r="AE970" i="1" s="1"/>
  <c r="I970" i="1"/>
  <c r="J970" i="1"/>
  <c r="Z970" i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/>
  <c r="AE971" i="1" s="1"/>
  <c r="I971" i="1"/>
  <c r="J971" i="1"/>
  <c r="K971" i="1"/>
  <c r="L971" i="1"/>
  <c r="T971" i="1" s="1"/>
  <c r="U971" i="1" s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/>
  <c r="AE973" i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L977" i="1"/>
  <c r="T977" i="1" s="1"/>
  <c r="AB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 s="1"/>
  <c r="AF979" i="1" s="1"/>
  <c r="AG979" i="1" s="1"/>
  <c r="AH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 s="1"/>
  <c r="AE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 s="1"/>
  <c r="S984" i="1"/>
  <c r="G984" i="1"/>
  <c r="H984" i="1"/>
  <c r="Y984" i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R988" i="1" s="1"/>
  <c r="S988" i="1" s="1"/>
  <c r="F988" i="1"/>
  <c r="G988" i="1"/>
  <c r="H988" i="1"/>
  <c r="Y988" i="1"/>
  <c r="AE988" i="1"/>
  <c r="I988" i="1"/>
  <c r="J988" i="1"/>
  <c r="K988" i="1"/>
  <c r="L988" i="1"/>
  <c r="T988" i="1" s="1"/>
  <c r="U988" i="1" s="1"/>
  <c r="V988" i="1"/>
  <c r="M988" i="1"/>
  <c r="N988" i="1"/>
  <c r="O988" i="1"/>
  <c r="P988" i="1"/>
  <c r="Z988" i="1"/>
  <c r="AA988" i="1" s="1"/>
  <c r="AB988" i="1" s="1"/>
  <c r="A989" i="1"/>
  <c r="B989" i="1"/>
  <c r="C989" i="1"/>
  <c r="D989" i="1" s="1"/>
  <c r="X989" i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M995" i="1"/>
  <c r="N995" i="1"/>
  <c r="O995" i="1"/>
  <c r="P995" i="1"/>
  <c r="Z995" i="1"/>
  <c r="AA995" i="1"/>
  <c r="AB995" i="1" s="1"/>
  <c r="A996" i="1"/>
  <c r="B996" i="1"/>
  <c r="C996" i="1"/>
  <c r="D996" i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AC1000" i="1" s="1"/>
  <c r="AD1000" i="1" s="1"/>
  <c r="AF1000" i="1" s="1"/>
  <c r="U1000" i="1"/>
  <c r="L1000" i="1"/>
  <c r="V1000" i="1"/>
  <c r="M1000" i="1"/>
  <c r="N1000" i="1"/>
  <c r="O1000" i="1"/>
  <c r="P1000" i="1"/>
  <c r="T643" i="1"/>
  <c r="T629" i="1"/>
  <c r="T619" i="1"/>
  <c r="AC619" i="1"/>
  <c r="AD619" i="1" s="1"/>
  <c r="AF619" i="1" s="1"/>
  <c r="AG619" i="1"/>
  <c r="AH619" i="1"/>
  <c r="T637" i="1"/>
  <c r="AB637" i="1" s="1"/>
  <c r="T612" i="1"/>
  <c r="T611" i="1"/>
  <c r="U611" i="1"/>
  <c r="V605" i="1"/>
  <c r="T596" i="1"/>
  <c r="AB596" i="1" s="1"/>
  <c r="T555" i="1"/>
  <c r="T554" i="1"/>
  <c r="V547" i="1"/>
  <c r="T647" i="1"/>
  <c r="AC647" i="1" s="1"/>
  <c r="AD647" i="1" s="1"/>
  <c r="AF647" i="1"/>
  <c r="AG647" i="1"/>
  <c r="AH647" i="1" s="1"/>
  <c r="T646" i="1"/>
  <c r="U646" i="1" s="1"/>
  <c r="T644" i="1"/>
  <c r="T626" i="1"/>
  <c r="AB626" i="1" s="1"/>
  <c r="U626" i="1"/>
  <c r="T614" i="1"/>
  <c r="AC614" i="1" s="1"/>
  <c r="AD614" i="1" s="1"/>
  <c r="T613" i="1"/>
  <c r="T561" i="1"/>
  <c r="AC561" i="1" s="1"/>
  <c r="AD561" i="1" s="1"/>
  <c r="AF561" i="1" s="1"/>
  <c r="U548" i="1"/>
  <c r="R521" i="1"/>
  <c r="S521" i="1"/>
  <c r="T696" i="1"/>
  <c r="V696" i="1"/>
  <c r="R997" i="1"/>
  <c r="S997" i="1" s="1"/>
  <c r="V987" i="1"/>
  <c r="T987" i="1"/>
  <c r="R986" i="1"/>
  <c r="S986" i="1" s="1"/>
  <c r="T980" i="1"/>
  <c r="U980" i="1"/>
  <c r="R979" i="1"/>
  <c r="S979" i="1"/>
  <c r="R957" i="1"/>
  <c r="S957" i="1" s="1"/>
  <c r="R925" i="1"/>
  <c r="S925" i="1"/>
  <c r="R893" i="1"/>
  <c r="S893" i="1"/>
  <c r="R861" i="1"/>
  <c r="S861" i="1"/>
  <c r="R845" i="1"/>
  <c r="S845" i="1"/>
  <c r="R829" i="1"/>
  <c r="S829" i="1"/>
  <c r="T786" i="1"/>
  <c r="U786" i="1" s="1"/>
  <c r="T771" i="1"/>
  <c r="AC771" i="1" s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V962" i="1"/>
  <c r="T962" i="1"/>
  <c r="V702" i="1"/>
  <c r="T676" i="1"/>
  <c r="V676" i="1"/>
  <c r="T669" i="1"/>
  <c r="AC669" i="1" s="1"/>
  <c r="AD669" i="1" s="1"/>
  <c r="V669" i="1"/>
  <c r="AC988" i="1"/>
  <c r="AD988" i="1"/>
  <c r="V984" i="1"/>
  <c r="T984" i="1"/>
  <c r="V971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R995" i="1"/>
  <c r="S995" i="1" s="1"/>
  <c r="T985" i="1"/>
  <c r="V978" i="1"/>
  <c r="T978" i="1"/>
  <c r="AC978" i="1" s="1"/>
  <c r="AD978" i="1" s="1"/>
  <c r="U978" i="1"/>
  <c r="AC977" i="1"/>
  <c r="AD977" i="1" s="1"/>
  <c r="V973" i="1"/>
  <c r="T973" i="1"/>
  <c r="U973" i="1"/>
  <c r="R972" i="1"/>
  <c r="S972" i="1"/>
  <c r="T965" i="1"/>
  <c r="AC965" i="1" s="1"/>
  <c r="AD965" i="1" s="1"/>
  <c r="U965" i="1"/>
  <c r="R953" i="1"/>
  <c r="S953" i="1" s="1"/>
  <c r="R937" i="1"/>
  <c r="S937" i="1"/>
  <c r="S921" i="1"/>
  <c r="R905" i="1"/>
  <c r="S905" i="1"/>
  <c r="R857" i="1"/>
  <c r="S857" i="1" s="1"/>
  <c r="R841" i="1"/>
  <c r="S841" i="1"/>
  <c r="R825" i="1"/>
  <c r="S825" i="1" s="1"/>
  <c r="T760" i="1"/>
  <c r="AC760" i="1"/>
  <c r="AD760" i="1" s="1"/>
  <c r="T753" i="1"/>
  <c r="AC753" i="1" s="1"/>
  <c r="AD753" i="1" s="1"/>
  <c r="AF753" i="1" s="1"/>
  <c r="T708" i="1"/>
  <c r="AB708" i="1" s="1"/>
  <c r="V708" i="1"/>
  <c r="T701" i="1"/>
  <c r="AB701" i="1"/>
  <c r="V701" i="1"/>
  <c r="T670" i="1"/>
  <c r="V670" i="1"/>
  <c r="V645" i="1"/>
  <c r="T645" i="1"/>
  <c r="T742" i="1"/>
  <c r="T739" i="1"/>
  <c r="AC739" i="1"/>
  <c r="AD739" i="1"/>
  <c r="T726" i="1"/>
  <c r="V726" i="1"/>
  <c r="T720" i="1"/>
  <c r="T719" i="1"/>
  <c r="V719" i="1"/>
  <c r="T713" i="1"/>
  <c r="AB713" i="1"/>
  <c r="T694" i="1"/>
  <c r="V694" i="1"/>
  <c r="T688" i="1"/>
  <c r="T687" i="1"/>
  <c r="V687" i="1"/>
  <c r="T681" i="1"/>
  <c r="AB681" i="1"/>
  <c r="T664" i="1"/>
  <c r="R660" i="1"/>
  <c r="S660" i="1"/>
  <c r="T658" i="1"/>
  <c r="U658" i="1"/>
  <c r="T656" i="1"/>
  <c r="AB656" i="1" s="1"/>
  <c r="AB652" i="1"/>
  <c r="R652" i="1"/>
  <c r="S652" i="1" s="1"/>
  <c r="T650" i="1"/>
  <c r="U650" i="1"/>
  <c r="T648" i="1"/>
  <c r="AB648" i="1"/>
  <c r="T642" i="1"/>
  <c r="T640" i="1"/>
  <c r="R636" i="1"/>
  <c r="S636" i="1"/>
  <c r="R631" i="1"/>
  <c r="S631" i="1"/>
  <c r="R628" i="1"/>
  <c r="S628" i="1"/>
  <c r="T600" i="1"/>
  <c r="T599" i="1"/>
  <c r="AB599" i="1"/>
  <c r="T594" i="1"/>
  <c r="V594" i="1"/>
  <c r="V564" i="1"/>
  <c r="R547" i="1"/>
  <c r="S547" i="1" s="1"/>
  <c r="V541" i="1"/>
  <c r="T541" i="1"/>
  <c r="R959" i="1"/>
  <c r="S959" i="1" s="1"/>
  <c r="R951" i="1"/>
  <c r="S951" i="1" s="1"/>
  <c r="R947" i="1"/>
  <c r="S947" i="1" s="1"/>
  <c r="R943" i="1"/>
  <c r="S943" i="1" s="1"/>
  <c r="R939" i="1"/>
  <c r="S939" i="1"/>
  <c r="R935" i="1"/>
  <c r="S935" i="1"/>
  <c r="R931" i="1"/>
  <c r="S931" i="1" s="1"/>
  <c r="R927" i="1"/>
  <c r="S927" i="1" s="1"/>
  <c r="R923" i="1"/>
  <c r="S923" i="1"/>
  <c r="R919" i="1"/>
  <c r="S919" i="1"/>
  <c r="R915" i="1"/>
  <c r="S915" i="1"/>
  <c r="R911" i="1"/>
  <c r="S911" i="1" s="1"/>
  <c r="R907" i="1"/>
  <c r="S907" i="1"/>
  <c r="R903" i="1"/>
  <c r="S903" i="1"/>
  <c r="R899" i="1"/>
  <c r="S899" i="1"/>
  <c r="R895" i="1"/>
  <c r="S895" i="1" s="1"/>
  <c r="R879" i="1"/>
  <c r="S879" i="1" s="1"/>
  <c r="R875" i="1"/>
  <c r="S875" i="1"/>
  <c r="R871" i="1"/>
  <c r="S871" i="1" s="1"/>
  <c r="R863" i="1"/>
  <c r="S863" i="1" s="1"/>
  <c r="R855" i="1"/>
  <c r="S855" i="1"/>
  <c r="R847" i="1"/>
  <c r="S847" i="1" s="1"/>
  <c r="R843" i="1"/>
  <c r="S843" i="1"/>
  <c r="R839" i="1"/>
  <c r="S839" i="1"/>
  <c r="R835" i="1"/>
  <c r="S835" i="1"/>
  <c r="R831" i="1"/>
  <c r="S831" i="1" s="1"/>
  <c r="R827" i="1"/>
  <c r="S827" i="1"/>
  <c r="T784" i="1"/>
  <c r="U784" i="1" s="1"/>
  <c r="AC784" i="1"/>
  <c r="AD784" i="1"/>
  <c r="T780" i="1"/>
  <c r="AC780" i="1"/>
  <c r="AD780" i="1" s="1"/>
  <c r="T776" i="1"/>
  <c r="AC776" i="1"/>
  <c r="AD776" i="1"/>
  <c r="AF776" i="1" s="1"/>
  <c r="T772" i="1"/>
  <c r="U772" i="1" s="1"/>
  <c r="AC772" i="1"/>
  <c r="AD772" i="1"/>
  <c r="T765" i="1"/>
  <c r="AC765" i="1"/>
  <c r="AD765" i="1"/>
  <c r="R763" i="1"/>
  <c r="S763" i="1" s="1"/>
  <c r="T762" i="1"/>
  <c r="T759" i="1"/>
  <c r="AC759" i="1"/>
  <c r="AD759" i="1" s="1"/>
  <c r="T755" i="1"/>
  <c r="AC755" i="1"/>
  <c r="AD755" i="1" s="1"/>
  <c r="T751" i="1"/>
  <c r="AC751" i="1" s="1"/>
  <c r="AD751" i="1" s="1"/>
  <c r="T747" i="1"/>
  <c r="AB747" i="1" s="1"/>
  <c r="AC747" i="1"/>
  <c r="AD747" i="1"/>
  <c r="AF747" i="1" s="1"/>
  <c r="V739" i="1"/>
  <c r="T737" i="1"/>
  <c r="T729" i="1"/>
  <c r="AB727" i="1"/>
  <c r="V725" i="1"/>
  <c r="T710" i="1"/>
  <c r="V710" i="1"/>
  <c r="T704" i="1"/>
  <c r="T703" i="1"/>
  <c r="V703" i="1"/>
  <c r="V700" i="1"/>
  <c r="T697" i="1"/>
  <c r="AB689" i="1"/>
  <c r="T678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T616" i="1"/>
  <c r="T615" i="1"/>
  <c r="AC615" i="1"/>
  <c r="AD615" i="1"/>
  <c r="AF615" i="1"/>
  <c r="U614" i="1"/>
  <c r="T603" i="1"/>
  <c r="AB602" i="1"/>
  <c r="T565" i="1"/>
  <c r="T549" i="1"/>
  <c r="U549" i="1" s="1"/>
  <c r="V538" i="1"/>
  <c r="T538" i="1"/>
  <c r="U538" i="1"/>
  <c r="R999" i="1"/>
  <c r="S999" i="1" s="1"/>
  <c r="R985" i="1"/>
  <c r="S985" i="1"/>
  <c r="R976" i="1"/>
  <c r="S976" i="1" s="1"/>
  <c r="R967" i="1"/>
  <c r="S967" i="1" s="1"/>
  <c r="R963" i="1"/>
  <c r="S963" i="1"/>
  <c r="R958" i="1"/>
  <c r="S958" i="1" s="1"/>
  <c r="R954" i="1"/>
  <c r="S954" i="1" s="1"/>
  <c r="R942" i="1"/>
  <c r="S942" i="1" s="1"/>
  <c r="R938" i="1"/>
  <c r="S938" i="1" s="1"/>
  <c r="R930" i="1"/>
  <c r="S930" i="1" s="1"/>
  <c r="R922" i="1"/>
  <c r="S922" i="1" s="1"/>
  <c r="R918" i="1"/>
  <c r="S918" i="1"/>
  <c r="R914" i="1"/>
  <c r="S914" i="1" s="1"/>
  <c r="R910" i="1"/>
  <c r="S910" i="1" s="1"/>
  <c r="R906" i="1"/>
  <c r="S906" i="1" s="1"/>
  <c r="S898" i="1"/>
  <c r="R894" i="1"/>
  <c r="S894" i="1"/>
  <c r="R890" i="1"/>
  <c r="S890" i="1" s="1"/>
  <c r="R886" i="1"/>
  <c r="S886" i="1"/>
  <c r="R882" i="1"/>
  <c r="S882" i="1" s="1"/>
  <c r="R878" i="1"/>
  <c r="S878" i="1" s="1"/>
  <c r="R870" i="1"/>
  <c r="S870" i="1"/>
  <c r="R866" i="1"/>
  <c r="S866" i="1"/>
  <c r="R862" i="1"/>
  <c r="S862" i="1"/>
  <c r="R858" i="1"/>
  <c r="S858" i="1" s="1"/>
  <c r="R854" i="1"/>
  <c r="S854" i="1"/>
  <c r="R850" i="1"/>
  <c r="S850" i="1" s="1"/>
  <c r="R846" i="1"/>
  <c r="S846" i="1" s="1"/>
  <c r="R842" i="1"/>
  <c r="S842" i="1" s="1"/>
  <c r="R834" i="1"/>
  <c r="S834" i="1" s="1"/>
  <c r="R830" i="1"/>
  <c r="S830" i="1" s="1"/>
  <c r="R826" i="1"/>
  <c r="S826" i="1" s="1"/>
  <c r="AC781" i="1"/>
  <c r="AD781" i="1"/>
  <c r="T777" i="1"/>
  <c r="T773" i="1"/>
  <c r="AC773" i="1"/>
  <c r="AD773" i="1" s="1"/>
  <c r="AF773" i="1" s="1"/>
  <c r="T770" i="1"/>
  <c r="U770" i="1" s="1"/>
  <c r="T766" i="1"/>
  <c r="AC766" i="1" s="1"/>
  <c r="AD766" i="1" s="1"/>
  <c r="T763" i="1"/>
  <c r="AB763" i="1" s="1"/>
  <c r="AC763" i="1"/>
  <c r="AD763" i="1" s="1"/>
  <c r="T756" i="1"/>
  <c r="U756" i="1" s="1"/>
  <c r="AC756" i="1"/>
  <c r="AD756" i="1" s="1"/>
  <c r="AF756" i="1" s="1"/>
  <c r="AG756" i="1" s="1"/>
  <c r="AH756" i="1" s="1"/>
  <c r="T752" i="1"/>
  <c r="AC752" i="1"/>
  <c r="AD752" i="1"/>
  <c r="T748" i="1"/>
  <c r="U748" i="1" s="1"/>
  <c r="AC748" i="1"/>
  <c r="AD748" i="1" s="1"/>
  <c r="AF748" i="1" s="1"/>
  <c r="T744" i="1"/>
  <c r="T741" i="1"/>
  <c r="AC741" i="1"/>
  <c r="AD741" i="1"/>
  <c r="T740" i="1"/>
  <c r="T736" i="1"/>
  <c r="AC736" i="1" s="1"/>
  <c r="AD736" i="1" s="1"/>
  <c r="T733" i="1"/>
  <c r="U733" i="1" s="1"/>
  <c r="AC733" i="1"/>
  <c r="AD733" i="1" s="1"/>
  <c r="T732" i="1"/>
  <c r="AC732" i="1"/>
  <c r="AD732" i="1" s="1"/>
  <c r="V732" i="1"/>
  <c r="V720" i="1"/>
  <c r="T718" i="1"/>
  <c r="V718" i="1"/>
  <c r="V713" i="1"/>
  <c r="T712" i="1"/>
  <c r="U712" i="1" s="1"/>
  <c r="T711" i="1"/>
  <c r="U711" i="1" s="1"/>
  <c r="V711" i="1"/>
  <c r="T705" i="1"/>
  <c r="AB705" i="1"/>
  <c r="V688" i="1"/>
  <c r="T686" i="1"/>
  <c r="V686" i="1"/>
  <c r="V681" i="1"/>
  <c r="T680" i="1"/>
  <c r="AB679" i="1"/>
  <c r="V679" i="1"/>
  <c r="T673" i="1"/>
  <c r="V664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G651" i="1" s="1"/>
  <c r="AH651" i="1" s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AC606" i="1" s="1"/>
  <c r="U606" i="1"/>
  <c r="R605" i="1"/>
  <c r="S605" i="1"/>
  <c r="T588" i="1"/>
  <c r="V588" i="1"/>
  <c r="T544" i="1"/>
  <c r="V526" i="1"/>
  <c r="T734" i="1"/>
  <c r="U734" i="1" s="1"/>
  <c r="AC734" i="1"/>
  <c r="AD734" i="1"/>
  <c r="T730" i="1"/>
  <c r="AC730" i="1" s="1"/>
  <c r="AD730" i="1" s="1"/>
  <c r="T723" i="1"/>
  <c r="T722" i="1"/>
  <c r="AB717" i="1"/>
  <c r="T715" i="1"/>
  <c r="AC715" i="1" s="1"/>
  <c r="T707" i="1"/>
  <c r="AB707" i="1"/>
  <c r="T706" i="1"/>
  <c r="AC706" i="1" s="1"/>
  <c r="T699" i="1"/>
  <c r="AC699" i="1" s="1"/>
  <c r="AB699" i="1"/>
  <c r="T698" i="1"/>
  <c r="T691" i="1"/>
  <c r="T690" i="1"/>
  <c r="U690" i="1" s="1"/>
  <c r="T683" i="1"/>
  <c r="AC683" i="1" s="1"/>
  <c r="AD683" i="1" s="1"/>
  <c r="AB683" i="1"/>
  <c r="T682" i="1"/>
  <c r="T675" i="1"/>
  <c r="AB675" i="1"/>
  <c r="T674" i="1"/>
  <c r="AC674" i="1" s="1"/>
  <c r="AB669" i="1"/>
  <c r="T667" i="1"/>
  <c r="AC667" i="1" s="1"/>
  <c r="AB667" i="1"/>
  <c r="T666" i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AG631" i="1" s="1"/>
  <c r="AH631" i="1" s="1"/>
  <c r="T628" i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 s="1"/>
  <c r="AD620" i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 s="1"/>
  <c r="T604" i="1"/>
  <c r="U604" i="1"/>
  <c r="R603" i="1"/>
  <c r="S603" i="1" s="1"/>
  <c r="R602" i="1"/>
  <c r="S602" i="1"/>
  <c r="R601" i="1"/>
  <c r="S601" i="1" s="1"/>
  <c r="R600" i="1"/>
  <c r="S600" i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/>
  <c r="T553" i="1"/>
  <c r="AC553" i="1" s="1"/>
  <c r="AD553" i="1" s="1"/>
  <c r="AF553" i="1" s="1"/>
  <c r="U553" i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 s="1"/>
  <c r="R566" i="1"/>
  <c r="S566" i="1"/>
  <c r="R560" i="1"/>
  <c r="S560" i="1"/>
  <c r="R546" i="1"/>
  <c r="S546" i="1" s="1"/>
  <c r="R538" i="1"/>
  <c r="S538" i="1" s="1"/>
  <c r="U636" i="1"/>
  <c r="AC636" i="1"/>
  <c r="AD636" i="1"/>
  <c r="U635" i="1"/>
  <c r="AC635" i="1"/>
  <c r="AD635" i="1" s="1"/>
  <c r="AF635" i="1" s="1"/>
  <c r="AB635" i="1"/>
  <c r="AC631" i="1"/>
  <c r="AD631" i="1"/>
  <c r="AF631" i="1" s="1"/>
  <c r="U596" i="1"/>
  <c r="AC596" i="1"/>
  <c r="AD596" i="1" s="1"/>
  <c r="U647" i="1"/>
  <c r="AB647" i="1"/>
  <c r="U624" i="1"/>
  <c r="AC624" i="1"/>
  <c r="AD624" i="1"/>
  <c r="U623" i="1"/>
  <c r="AB623" i="1"/>
  <c r="AC623" i="1"/>
  <c r="AD623" i="1" s="1"/>
  <c r="AF623" i="1" s="1"/>
  <c r="U616" i="1"/>
  <c r="AC616" i="1"/>
  <c r="AD616" i="1" s="1"/>
  <c r="U615" i="1"/>
  <c r="AB615" i="1"/>
  <c r="AC599" i="1"/>
  <c r="AD599" i="1"/>
  <c r="U556" i="1"/>
  <c r="AD556" i="1"/>
  <c r="AF556" i="1"/>
  <c r="U644" i="1"/>
  <c r="AG644" i="1"/>
  <c r="AH644" i="1" s="1"/>
  <c r="AC644" i="1"/>
  <c r="AD644" i="1"/>
  <c r="AF644" i="1" s="1"/>
  <c r="AB643" i="1"/>
  <c r="U639" i="1"/>
  <c r="AB639" i="1"/>
  <c r="AC639" i="1"/>
  <c r="AD639" i="1"/>
  <c r="AF639" i="1"/>
  <c r="U632" i="1"/>
  <c r="AC632" i="1"/>
  <c r="AD632" i="1"/>
  <c r="U619" i="1"/>
  <c r="AB611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AG562" i="1" s="1"/>
  <c r="AH562" i="1" s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/>
  <c r="R622" i="1"/>
  <c r="S622" i="1" s="1"/>
  <c r="R614" i="1"/>
  <c r="S614" i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R596" i="1"/>
  <c r="S596" i="1"/>
  <c r="R559" i="1"/>
  <c r="S559" i="1" s="1"/>
  <c r="R558" i="1"/>
  <c r="S558" i="1" s="1"/>
  <c r="R557" i="1"/>
  <c r="S557" i="1"/>
  <c r="R550" i="1"/>
  <c r="S550" i="1"/>
  <c r="R549" i="1"/>
  <c r="S549" i="1" s="1"/>
  <c r="T528" i="1"/>
  <c r="AC528" i="1" s="1"/>
  <c r="AD528" i="1" s="1"/>
  <c r="T520" i="1"/>
  <c r="AA218" i="1"/>
  <c r="S431" i="1"/>
  <c r="AC991" i="1"/>
  <c r="AD991" i="1"/>
  <c r="AC980" i="1"/>
  <c r="AD980" i="1"/>
  <c r="AC973" i="1"/>
  <c r="AD973" i="1" s="1"/>
  <c r="AC971" i="1"/>
  <c r="AD971" i="1" s="1"/>
  <c r="T818" i="1"/>
  <c r="T798" i="1"/>
  <c r="AB798" i="1"/>
  <c r="AF782" i="1"/>
  <c r="AF746" i="1"/>
  <c r="AC724" i="1"/>
  <c r="AD724" i="1" s="1"/>
  <c r="U724" i="1"/>
  <c r="AC716" i="1"/>
  <c r="AD716" i="1" s="1"/>
  <c r="U716" i="1"/>
  <c r="AC708" i="1"/>
  <c r="AD708" i="1" s="1"/>
  <c r="AC700" i="1"/>
  <c r="AD700" i="1" s="1"/>
  <c r="U700" i="1"/>
  <c r="AC684" i="1"/>
  <c r="AD684" i="1"/>
  <c r="U684" i="1"/>
  <c r="AC668" i="1"/>
  <c r="AD668" i="1"/>
  <c r="U668" i="1"/>
  <c r="V905" i="1"/>
  <c r="T905" i="1"/>
  <c r="V896" i="1"/>
  <c r="T896" i="1"/>
  <c r="V890" i="1"/>
  <c r="T890" i="1"/>
  <c r="V883" i="1"/>
  <c r="T883" i="1"/>
  <c r="AB883" i="1" s="1"/>
  <c r="V882" i="1"/>
  <c r="T882" i="1"/>
  <c r="AB882" i="1" s="1"/>
  <c r="V881" i="1"/>
  <c r="T881" i="1"/>
  <c r="V879" i="1"/>
  <c r="T879" i="1"/>
  <c r="V878" i="1"/>
  <c r="T878" i="1"/>
  <c r="V876" i="1"/>
  <c r="T876" i="1"/>
  <c r="V875" i="1"/>
  <c r="T875" i="1"/>
  <c r="V873" i="1"/>
  <c r="T873" i="1"/>
  <c r="V872" i="1"/>
  <c r="T872" i="1"/>
  <c r="V870" i="1"/>
  <c r="T870" i="1"/>
  <c r="AB870" i="1"/>
  <c r="V868" i="1"/>
  <c r="T868" i="1"/>
  <c r="V866" i="1"/>
  <c r="T866" i="1"/>
  <c r="V864" i="1"/>
  <c r="T864" i="1"/>
  <c r="AC864" i="1" s="1"/>
  <c r="V863" i="1"/>
  <c r="T863" i="1"/>
  <c r="V862" i="1"/>
  <c r="T862" i="1"/>
  <c r="V861" i="1"/>
  <c r="T861" i="1"/>
  <c r="AB861" i="1" s="1"/>
  <c r="T860" i="1"/>
  <c r="V859" i="1"/>
  <c r="T859" i="1"/>
  <c r="AB859" i="1" s="1"/>
  <c r="V858" i="1"/>
  <c r="T858" i="1"/>
  <c r="V857" i="1"/>
  <c r="T857" i="1"/>
  <c r="V856" i="1"/>
  <c r="T856" i="1"/>
  <c r="AC856" i="1" s="1"/>
  <c r="AD856" i="1" s="1"/>
  <c r="V855" i="1"/>
  <c r="V854" i="1"/>
  <c r="T854" i="1"/>
  <c r="AB854" i="1"/>
  <c r="V853" i="1"/>
  <c r="T853" i="1"/>
  <c r="AB853" i="1" s="1"/>
  <c r="V852" i="1"/>
  <c r="T852" i="1"/>
  <c r="V851" i="1"/>
  <c r="V850" i="1"/>
  <c r="T850" i="1"/>
  <c r="V849" i="1"/>
  <c r="T849" i="1"/>
  <c r="AB849" i="1" s="1"/>
  <c r="V848" i="1"/>
  <c r="T848" i="1"/>
  <c r="V847" i="1"/>
  <c r="V846" i="1"/>
  <c r="T846" i="1"/>
  <c r="AB846" i="1" s="1"/>
  <c r="V845" i="1"/>
  <c r="T845" i="1"/>
  <c r="V844" i="1"/>
  <c r="T844" i="1"/>
  <c r="V843" i="1"/>
  <c r="T843" i="1"/>
  <c r="V842" i="1"/>
  <c r="T842" i="1"/>
  <c r="AB842" i="1" s="1"/>
  <c r="V841" i="1"/>
  <c r="V839" i="1"/>
  <c r="T839" i="1"/>
  <c r="V837" i="1"/>
  <c r="T837" i="1"/>
  <c r="V835" i="1"/>
  <c r="T835" i="1"/>
  <c r="V834" i="1"/>
  <c r="T834" i="1"/>
  <c r="AB834" i="1" s="1"/>
  <c r="V833" i="1"/>
  <c r="T833" i="1"/>
  <c r="V832" i="1"/>
  <c r="T832" i="1"/>
  <c r="AC832" i="1" s="1"/>
  <c r="T831" i="1"/>
  <c r="V830" i="1"/>
  <c r="T830" i="1"/>
  <c r="AB830" i="1" s="1"/>
  <c r="V829" i="1"/>
  <c r="T829" i="1"/>
  <c r="V827" i="1"/>
  <c r="T827" i="1"/>
  <c r="AB827" i="1" s="1"/>
  <c r="V826" i="1"/>
  <c r="T826" i="1"/>
  <c r="V825" i="1"/>
  <c r="T825" i="1"/>
  <c r="V824" i="1"/>
  <c r="T824" i="1"/>
  <c r="U824" i="1" s="1"/>
  <c r="T819" i="1"/>
  <c r="AB819" i="1" s="1"/>
  <c r="T815" i="1"/>
  <c r="AB811" i="1"/>
  <c r="T811" i="1"/>
  <c r="U811" i="1" s="1"/>
  <c r="AB799" i="1"/>
  <c r="T799" i="1"/>
  <c r="T795" i="1"/>
  <c r="AC795" i="1" s="1"/>
  <c r="AD795" i="1" s="1"/>
  <c r="AB791" i="1"/>
  <c r="T791" i="1"/>
  <c r="AF767" i="1"/>
  <c r="AF763" i="1"/>
  <c r="AF743" i="1"/>
  <c r="AG743" i="1"/>
  <c r="AH743" i="1"/>
  <c r="AF651" i="1"/>
  <c r="AC983" i="1"/>
  <c r="AD983" i="1"/>
  <c r="AC968" i="1"/>
  <c r="AD968" i="1" s="1"/>
  <c r="T810" i="1"/>
  <c r="U810" i="1" s="1"/>
  <c r="T806" i="1"/>
  <c r="AB806" i="1" s="1"/>
  <c r="T802" i="1"/>
  <c r="V958" i="1"/>
  <c r="T958" i="1"/>
  <c r="V957" i="1"/>
  <c r="T957" i="1"/>
  <c r="AB957" i="1" s="1"/>
  <c r="V956" i="1"/>
  <c r="T956" i="1"/>
  <c r="V954" i="1"/>
  <c r="T954" i="1"/>
  <c r="AB954" i="1" s="1"/>
  <c r="V953" i="1"/>
  <c r="T953" i="1"/>
  <c r="V952" i="1"/>
  <c r="T952" i="1"/>
  <c r="V951" i="1"/>
  <c r="T951" i="1"/>
  <c r="U951" i="1" s="1"/>
  <c r="V948" i="1"/>
  <c r="T948" i="1"/>
  <c r="AB948" i="1"/>
  <c r="V945" i="1"/>
  <c r="T945" i="1"/>
  <c r="V939" i="1"/>
  <c r="T939" i="1"/>
  <c r="AB939" i="1"/>
  <c r="V935" i="1"/>
  <c r="T935" i="1"/>
  <c r="V934" i="1"/>
  <c r="T934" i="1"/>
  <c r="V924" i="1"/>
  <c r="V921" i="1"/>
  <c r="T921" i="1"/>
  <c r="AC921" i="1" s="1"/>
  <c r="AD921" i="1" s="1"/>
  <c r="V920" i="1"/>
  <c r="T920" i="1"/>
  <c r="V919" i="1"/>
  <c r="T919" i="1"/>
  <c r="V918" i="1"/>
  <c r="T918" i="1"/>
  <c r="AB918" i="1"/>
  <c r="V917" i="1"/>
  <c r="V916" i="1"/>
  <c r="T916" i="1"/>
  <c r="V914" i="1"/>
  <c r="T914" i="1"/>
  <c r="U914" i="1" s="1"/>
  <c r="AG914" i="1" s="1"/>
  <c r="AH914" i="1" s="1"/>
  <c r="V913" i="1"/>
  <c r="V910" i="1"/>
  <c r="T910" i="1"/>
  <c r="V907" i="1"/>
  <c r="T907" i="1"/>
  <c r="AC907" i="1" s="1"/>
  <c r="V906" i="1"/>
  <c r="T906" i="1"/>
  <c r="V899" i="1"/>
  <c r="T899" i="1"/>
  <c r="V895" i="1"/>
  <c r="T895" i="1"/>
  <c r="AB895" i="1" s="1"/>
  <c r="V893" i="1"/>
  <c r="T893" i="1"/>
  <c r="AB893" i="1"/>
  <c r="V892" i="1"/>
  <c r="T892" i="1"/>
  <c r="AB892" i="1"/>
  <c r="V891" i="1"/>
  <c r="V888" i="1"/>
  <c r="T888" i="1"/>
  <c r="AB888" i="1" s="1"/>
  <c r="V887" i="1"/>
  <c r="V885" i="1"/>
  <c r="T885" i="1"/>
  <c r="U885" i="1" s="1"/>
  <c r="V880" i="1"/>
  <c r="T880" i="1"/>
  <c r="AB985" i="1"/>
  <c r="AB984" i="1"/>
  <c r="AB979" i="1"/>
  <c r="AB978" i="1"/>
  <c r="AB971" i="1"/>
  <c r="AB967" i="1"/>
  <c r="AB962" i="1"/>
  <c r="AB945" i="1"/>
  <c r="AB921" i="1"/>
  <c r="AB907" i="1"/>
  <c r="AB879" i="1"/>
  <c r="AB876" i="1"/>
  <c r="AB872" i="1"/>
  <c r="AB864" i="1"/>
  <c r="AB857" i="1"/>
  <c r="AB848" i="1"/>
  <c r="AB845" i="1"/>
  <c r="AB844" i="1"/>
  <c r="AB843" i="1"/>
  <c r="AB837" i="1"/>
  <c r="AB833" i="1"/>
  <c r="AB832" i="1"/>
  <c r="AB825" i="1"/>
  <c r="T820" i="1"/>
  <c r="AB816" i="1"/>
  <c r="T816" i="1"/>
  <c r="T812" i="1"/>
  <c r="T808" i="1"/>
  <c r="U808" i="1" s="1"/>
  <c r="T804" i="1"/>
  <c r="AB804" i="1" s="1"/>
  <c r="T796" i="1"/>
  <c r="T792" i="1"/>
  <c r="AB792" i="1" s="1"/>
  <c r="T788" i="1"/>
  <c r="AF772" i="1"/>
  <c r="AF768" i="1"/>
  <c r="AC720" i="1"/>
  <c r="AD720" i="1" s="1"/>
  <c r="U720" i="1"/>
  <c r="AC712" i="1"/>
  <c r="AD712" i="1" s="1"/>
  <c r="AC696" i="1"/>
  <c r="AD696" i="1"/>
  <c r="U696" i="1"/>
  <c r="AC688" i="1"/>
  <c r="AD688" i="1" s="1"/>
  <c r="U688" i="1"/>
  <c r="AC680" i="1"/>
  <c r="AD680" i="1"/>
  <c r="U680" i="1"/>
  <c r="AC997" i="1"/>
  <c r="AD997" i="1" s="1"/>
  <c r="AC986" i="1"/>
  <c r="AD986" i="1"/>
  <c r="AF986" i="1" s="1"/>
  <c r="AC979" i="1"/>
  <c r="AD979" i="1" s="1"/>
  <c r="T790" i="1"/>
  <c r="AC790" i="1" s="1"/>
  <c r="AF754" i="1"/>
  <c r="AG754" i="1" s="1"/>
  <c r="V960" i="1"/>
  <c r="T960" i="1"/>
  <c r="V949" i="1"/>
  <c r="T949" i="1"/>
  <c r="V947" i="1"/>
  <c r="T947" i="1"/>
  <c r="V943" i="1"/>
  <c r="T943" i="1"/>
  <c r="V942" i="1"/>
  <c r="T942" i="1"/>
  <c r="V940" i="1"/>
  <c r="T940" i="1"/>
  <c r="AB940" i="1" s="1"/>
  <c r="T938" i="1"/>
  <c r="V937" i="1"/>
  <c r="T937" i="1"/>
  <c r="V936" i="1"/>
  <c r="T936" i="1"/>
  <c r="V933" i="1"/>
  <c r="T933" i="1"/>
  <c r="AB933" i="1" s="1"/>
  <c r="V931" i="1"/>
  <c r="T931" i="1"/>
  <c r="V930" i="1"/>
  <c r="T929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T909" i="1"/>
  <c r="V908" i="1"/>
  <c r="T908" i="1"/>
  <c r="AB908" i="1"/>
  <c r="V903" i="1"/>
  <c r="T903" i="1"/>
  <c r="U903" i="1" s="1"/>
  <c r="V900" i="1"/>
  <c r="T900" i="1"/>
  <c r="U900" i="1" s="1"/>
  <c r="AB900" i="1"/>
  <c r="T894" i="1"/>
  <c r="AB894" i="1"/>
  <c r="V886" i="1"/>
  <c r="T886" i="1"/>
  <c r="V884" i="1"/>
  <c r="T884" i="1"/>
  <c r="AB997" i="1"/>
  <c r="T813" i="1"/>
  <c r="AB813" i="1" s="1"/>
  <c r="T809" i="1"/>
  <c r="T805" i="1"/>
  <c r="T797" i="1"/>
  <c r="AB797" i="1" s="1"/>
  <c r="T793" i="1"/>
  <c r="T789" i="1"/>
  <c r="AB789" i="1" s="1"/>
  <c r="AF765" i="1"/>
  <c r="AF761" i="1"/>
  <c r="AG761" i="1" s="1"/>
  <c r="AH761" i="1" s="1"/>
  <c r="AF745" i="1"/>
  <c r="AG745" i="1"/>
  <c r="AH745" i="1" s="1"/>
  <c r="AF736" i="1"/>
  <c r="AC727" i="1"/>
  <c r="AD727" i="1" s="1"/>
  <c r="U727" i="1"/>
  <c r="U723" i="1"/>
  <c r="AB720" i="1"/>
  <c r="AB716" i="1"/>
  <c r="AD715" i="1"/>
  <c r="U715" i="1"/>
  <c r="AB712" i="1"/>
  <c r="AC711" i="1"/>
  <c r="AD711" i="1" s="1"/>
  <c r="AC707" i="1"/>
  <c r="AD707" i="1"/>
  <c r="U707" i="1"/>
  <c r="AB700" i="1"/>
  <c r="AD699" i="1"/>
  <c r="U699" i="1"/>
  <c r="AB696" i="1"/>
  <c r="AC691" i="1"/>
  <c r="AD691" i="1"/>
  <c r="U691" i="1"/>
  <c r="AB688" i="1"/>
  <c r="AB684" i="1"/>
  <c r="U683" i="1"/>
  <c r="AB680" i="1"/>
  <c r="AC679" i="1"/>
  <c r="AD679" i="1"/>
  <c r="AC675" i="1"/>
  <c r="AD675" i="1"/>
  <c r="U675" i="1"/>
  <c r="AB668" i="1"/>
  <c r="AD667" i="1"/>
  <c r="AF667" i="1" s="1"/>
  <c r="U667" i="1"/>
  <c r="U661" i="1"/>
  <c r="AC661" i="1"/>
  <c r="AD661" i="1" s="1"/>
  <c r="AF661" i="1" s="1"/>
  <c r="AG661" i="1" s="1"/>
  <c r="AH661" i="1" s="1"/>
  <c r="U645" i="1"/>
  <c r="AC645" i="1"/>
  <c r="AD645" i="1"/>
  <c r="U637" i="1"/>
  <c r="AC637" i="1"/>
  <c r="AD637" i="1" s="1"/>
  <c r="U621" i="1"/>
  <c r="AC621" i="1"/>
  <c r="AD621" i="1"/>
  <c r="U613" i="1"/>
  <c r="AC613" i="1"/>
  <c r="AD613" i="1" s="1"/>
  <c r="U605" i="1"/>
  <c r="AC605" i="1"/>
  <c r="AD605" i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V780" i="1"/>
  <c r="V778" i="1"/>
  <c r="V777" i="1"/>
  <c r="V776" i="1"/>
  <c r="AB776" i="1"/>
  <c r="V775" i="1"/>
  <c r="V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V762" i="1"/>
  <c r="V761" i="1"/>
  <c r="V760" i="1"/>
  <c r="AB760" i="1"/>
  <c r="V759" i="1"/>
  <c r="AB759" i="1"/>
  <c r="V758" i="1"/>
  <c r="AB758" i="1"/>
  <c r="V756" i="1"/>
  <c r="AB756" i="1"/>
  <c r="V755" i="1"/>
  <c r="V754" i="1"/>
  <c r="AB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V741" i="1"/>
  <c r="AB741" i="1"/>
  <c r="V740" i="1"/>
  <c r="AB739" i="1"/>
  <c r="AB734" i="1"/>
  <c r="AB733" i="1"/>
  <c r="AB731" i="1"/>
  <c r="AC722" i="1"/>
  <c r="AD722" i="1"/>
  <c r="U718" i="1"/>
  <c r="AC714" i="1"/>
  <c r="AD714" i="1" s="1"/>
  <c r="AC710" i="1"/>
  <c r="AD710" i="1" s="1"/>
  <c r="U710" i="1"/>
  <c r="AD706" i="1"/>
  <c r="U706" i="1"/>
  <c r="AC694" i="1"/>
  <c r="AD694" i="1"/>
  <c r="U694" i="1"/>
  <c r="AC690" i="1"/>
  <c r="AD690" i="1"/>
  <c r="U686" i="1"/>
  <c r="AC682" i="1"/>
  <c r="AD682" i="1" s="1"/>
  <c r="AD674" i="1"/>
  <c r="U674" i="1"/>
  <c r="AC670" i="1"/>
  <c r="AD670" i="1"/>
  <c r="U670" i="1"/>
  <c r="AF599" i="1"/>
  <c r="T593" i="1"/>
  <c r="AB593" i="1"/>
  <c r="AC787" i="1"/>
  <c r="AD787" i="1"/>
  <c r="U783" i="1"/>
  <c r="U782" i="1"/>
  <c r="U781" i="1"/>
  <c r="U776" i="1"/>
  <c r="AG776" i="1" s="1"/>
  <c r="AH776" i="1" s="1"/>
  <c r="U775" i="1"/>
  <c r="U773" i="1"/>
  <c r="U771" i="1"/>
  <c r="U768" i="1"/>
  <c r="U767" i="1"/>
  <c r="AG767" i="1" s="1"/>
  <c r="AH767" i="1" s="1"/>
  <c r="U766" i="1"/>
  <c r="U765" i="1"/>
  <c r="U763" i="1"/>
  <c r="U761" i="1"/>
  <c r="U760" i="1"/>
  <c r="U759" i="1"/>
  <c r="U758" i="1"/>
  <c r="U754" i="1"/>
  <c r="AH754" i="1"/>
  <c r="U753" i="1"/>
  <c r="AG753" i="1" s="1"/>
  <c r="AH753" i="1" s="1"/>
  <c r="U752" i="1"/>
  <c r="U751" i="1"/>
  <c r="U749" i="1"/>
  <c r="U747" i="1"/>
  <c r="U746" i="1"/>
  <c r="U745" i="1"/>
  <c r="U743" i="1"/>
  <c r="U741" i="1"/>
  <c r="U739" i="1"/>
  <c r="U737" i="1"/>
  <c r="U736" i="1"/>
  <c r="U731" i="1"/>
  <c r="U730" i="1"/>
  <c r="U729" i="1"/>
  <c r="U725" i="1"/>
  <c r="AC721" i="1"/>
  <c r="AD721" i="1"/>
  <c r="AG721" i="1" s="1"/>
  <c r="AH721" i="1" s="1"/>
  <c r="U721" i="1"/>
  <c r="AC717" i="1"/>
  <c r="AD717" i="1"/>
  <c r="U717" i="1"/>
  <c r="AG717" i="1" s="1"/>
  <c r="AH717" i="1" s="1"/>
  <c r="AB714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B698" i="1"/>
  <c r="AC697" i="1"/>
  <c r="AD697" i="1"/>
  <c r="U697" i="1"/>
  <c r="AB694" i="1"/>
  <c r="AB690" i="1"/>
  <c r="AC689" i="1"/>
  <c r="AD689" i="1"/>
  <c r="U689" i="1"/>
  <c r="AC685" i="1"/>
  <c r="AD685" i="1"/>
  <c r="U685" i="1"/>
  <c r="AC681" i="1"/>
  <c r="AD681" i="1" s="1"/>
  <c r="AF681" i="1" s="1"/>
  <c r="U681" i="1"/>
  <c r="AB674" i="1"/>
  <c r="AC673" i="1"/>
  <c r="AD673" i="1" s="1"/>
  <c r="U673" i="1"/>
  <c r="U669" i="1"/>
  <c r="T665" i="1"/>
  <c r="AB665" i="1"/>
  <c r="AB661" i="1"/>
  <c r="T657" i="1"/>
  <c r="T649" i="1"/>
  <c r="AB649" i="1"/>
  <c r="AB645" i="1"/>
  <c r="T641" i="1"/>
  <c r="AB641" i="1" s="1"/>
  <c r="T633" i="1"/>
  <c r="T625" i="1"/>
  <c r="AB621" i="1"/>
  <c r="T617" i="1"/>
  <c r="AB617" i="1" s="1"/>
  <c r="T609" i="1"/>
  <c r="AC609" i="1" s="1"/>
  <c r="AB605" i="1"/>
  <c r="T601" i="1"/>
  <c r="AB601" i="1"/>
  <c r="AB597" i="1"/>
  <c r="T589" i="1"/>
  <c r="AC589" i="1" s="1"/>
  <c r="AD589" i="1" s="1"/>
  <c r="T590" i="1"/>
  <c r="T582" i="1"/>
  <c r="U582" i="1" s="1"/>
  <c r="AC654" i="1"/>
  <c r="AD654" i="1"/>
  <c r="AC650" i="1"/>
  <c r="AD650" i="1" s="1"/>
  <c r="AC622" i="1"/>
  <c r="AD622" i="1"/>
  <c r="AC610" i="1"/>
  <c r="AD610" i="1" s="1"/>
  <c r="AD606" i="1"/>
  <c r="AC602" i="1"/>
  <c r="AD602" i="1" s="1"/>
  <c r="AB592" i="1"/>
  <c r="T587" i="1"/>
  <c r="AB587" i="1"/>
  <c r="T579" i="1"/>
  <c r="AB579" i="1" s="1"/>
  <c r="AA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V192" i="1"/>
  <c r="AC611" i="1"/>
  <c r="AD611" i="1" s="1"/>
  <c r="AC594" i="1"/>
  <c r="AD594" i="1" s="1"/>
  <c r="AF594" i="1" s="1"/>
  <c r="AC626" i="1"/>
  <c r="AD626" i="1"/>
  <c r="AF626" i="1" s="1"/>
  <c r="AG626" i="1" s="1"/>
  <c r="AH626" i="1" s="1"/>
  <c r="AB619" i="1"/>
  <c r="U640" i="1"/>
  <c r="AC604" i="1"/>
  <c r="AD604" i="1" s="1"/>
  <c r="AF604" i="1" s="1"/>
  <c r="AB631" i="1"/>
  <c r="AB646" i="1"/>
  <c r="AB600" i="1"/>
  <c r="AC630" i="1"/>
  <c r="AD630" i="1"/>
  <c r="AC646" i="1"/>
  <c r="AD646" i="1" s="1"/>
  <c r="AG782" i="1"/>
  <c r="AH782" i="1"/>
  <c r="U599" i="1"/>
  <c r="AG599" i="1" s="1"/>
  <c r="AH599" i="1" s="1"/>
  <c r="AB610" i="1"/>
  <c r="AB606" i="1"/>
  <c r="AB654" i="1"/>
  <c r="U962" i="1"/>
  <c r="AC962" i="1"/>
  <c r="AD962" i="1"/>
  <c r="AF962" i="1"/>
  <c r="AG962" i="1" s="1"/>
  <c r="AH962" i="1" s="1"/>
  <c r="AG772" i="1"/>
  <c r="AH772" i="1" s="1"/>
  <c r="AG746" i="1"/>
  <c r="AH746" i="1" s="1"/>
  <c r="U595" i="1"/>
  <c r="AB595" i="1"/>
  <c r="AB650" i="1"/>
  <c r="AG639" i="1"/>
  <c r="AH639" i="1"/>
  <c r="U656" i="1"/>
  <c r="AG656" i="1" s="1"/>
  <c r="AH656" i="1" s="1"/>
  <c r="AC656" i="1"/>
  <c r="AD656" i="1"/>
  <c r="AF656" i="1" s="1"/>
  <c r="U985" i="1"/>
  <c r="AC985" i="1"/>
  <c r="AD985" i="1"/>
  <c r="U663" i="1"/>
  <c r="AG748" i="1"/>
  <c r="AH748" i="1" s="1"/>
  <c r="AG747" i="1"/>
  <c r="AH747" i="1" s="1"/>
  <c r="U638" i="1"/>
  <c r="AB638" i="1"/>
  <c r="AB664" i="1"/>
  <c r="AG604" i="1"/>
  <c r="AH604" i="1" s="1"/>
  <c r="AG623" i="1"/>
  <c r="AH623" i="1"/>
  <c r="U550" i="1"/>
  <c r="U592" i="1"/>
  <c r="AC592" i="1"/>
  <c r="AD592" i="1" s="1"/>
  <c r="AF592" i="1" s="1"/>
  <c r="U607" i="1"/>
  <c r="AB607" i="1"/>
  <c r="AC607" i="1"/>
  <c r="AD607" i="1"/>
  <c r="AF607" i="1" s="1"/>
  <c r="AG635" i="1"/>
  <c r="AH635" i="1"/>
  <c r="U589" i="1"/>
  <c r="AF709" i="1"/>
  <c r="AG709" i="1" s="1"/>
  <c r="AH709" i="1"/>
  <c r="AF690" i="1"/>
  <c r="AG690" i="1" s="1"/>
  <c r="AH690" i="1" s="1"/>
  <c r="AF714" i="1"/>
  <c r="AG714" i="1" s="1"/>
  <c r="AH714" i="1" s="1"/>
  <c r="AF691" i="1"/>
  <c r="AG691" i="1" s="1"/>
  <c r="AH691" i="1"/>
  <c r="AF707" i="1"/>
  <c r="AG707" i="1" s="1"/>
  <c r="AH707" i="1" s="1"/>
  <c r="AC792" i="1"/>
  <c r="AD792" i="1" s="1"/>
  <c r="U792" i="1"/>
  <c r="AC808" i="1"/>
  <c r="AD808" i="1" s="1"/>
  <c r="AC816" i="1"/>
  <c r="AD816" i="1" s="1"/>
  <c r="U816" i="1"/>
  <c r="U795" i="1"/>
  <c r="AC811" i="1"/>
  <c r="AD811" i="1" s="1"/>
  <c r="AC819" i="1"/>
  <c r="AD819" i="1" s="1"/>
  <c r="U819" i="1"/>
  <c r="AC824" i="1"/>
  <c r="AD824" i="1" s="1"/>
  <c r="AC826" i="1"/>
  <c r="AD826" i="1" s="1"/>
  <c r="U826" i="1"/>
  <c r="AC830" i="1"/>
  <c r="AD830" i="1" s="1"/>
  <c r="U830" i="1"/>
  <c r="AD832" i="1"/>
  <c r="AF832" i="1" s="1"/>
  <c r="AG832" i="1" s="1"/>
  <c r="AH832" i="1" s="1"/>
  <c r="U832" i="1"/>
  <c r="AC834" i="1"/>
  <c r="AD834" i="1" s="1"/>
  <c r="U834" i="1"/>
  <c r="AC842" i="1"/>
  <c r="AD842" i="1" s="1"/>
  <c r="U842" i="1"/>
  <c r="AC844" i="1"/>
  <c r="AD844" i="1"/>
  <c r="AG844" i="1" s="1"/>
  <c r="U844" i="1"/>
  <c r="AC846" i="1"/>
  <c r="AD846" i="1" s="1"/>
  <c r="U846" i="1"/>
  <c r="AC848" i="1"/>
  <c r="AD848" i="1"/>
  <c r="U848" i="1"/>
  <c r="AC852" i="1"/>
  <c r="AD852" i="1" s="1"/>
  <c r="AC854" i="1"/>
  <c r="AD854" i="1" s="1"/>
  <c r="U854" i="1"/>
  <c r="AC858" i="1"/>
  <c r="AD858" i="1" s="1"/>
  <c r="U858" i="1"/>
  <c r="AC860" i="1"/>
  <c r="AD860" i="1" s="1"/>
  <c r="AC862" i="1"/>
  <c r="AD862" i="1" s="1"/>
  <c r="U862" i="1"/>
  <c r="AD864" i="1"/>
  <c r="U864" i="1"/>
  <c r="AC866" i="1"/>
  <c r="AD866" i="1" s="1"/>
  <c r="AC870" i="1"/>
  <c r="AD870" i="1" s="1"/>
  <c r="U870" i="1"/>
  <c r="AC872" i="1"/>
  <c r="AD872" i="1" s="1"/>
  <c r="U872" i="1"/>
  <c r="AC876" i="1"/>
  <c r="AD876" i="1" s="1"/>
  <c r="U876" i="1"/>
  <c r="AC878" i="1"/>
  <c r="AD878" i="1" s="1"/>
  <c r="U878" i="1"/>
  <c r="AC881" i="1"/>
  <c r="AD881" i="1"/>
  <c r="U881" i="1"/>
  <c r="AG881" i="1" s="1"/>
  <c r="AH881" i="1" s="1"/>
  <c r="AC883" i="1"/>
  <c r="AD883" i="1" s="1"/>
  <c r="U883" i="1"/>
  <c r="AC905" i="1"/>
  <c r="AD905" i="1"/>
  <c r="U905" i="1"/>
  <c r="AG905" i="1" s="1"/>
  <c r="AH905" i="1" s="1"/>
  <c r="U609" i="1"/>
  <c r="AD609" i="1"/>
  <c r="AF609" i="1" s="1"/>
  <c r="U625" i="1"/>
  <c r="AC625" i="1"/>
  <c r="AD625" i="1" s="1"/>
  <c r="AF625" i="1" s="1"/>
  <c r="U641" i="1"/>
  <c r="AC641" i="1"/>
  <c r="AD641" i="1"/>
  <c r="AF641" i="1" s="1"/>
  <c r="U657" i="1"/>
  <c r="AC657" i="1"/>
  <c r="AD657" i="1"/>
  <c r="AF705" i="1"/>
  <c r="AG705" i="1" s="1"/>
  <c r="AH705" i="1" s="1"/>
  <c r="AF721" i="1"/>
  <c r="AB625" i="1"/>
  <c r="AB657" i="1"/>
  <c r="AC809" i="1"/>
  <c r="AD809" i="1"/>
  <c r="U809" i="1"/>
  <c r="AC817" i="1"/>
  <c r="AD817" i="1" s="1"/>
  <c r="AF817" i="1" s="1"/>
  <c r="AC886" i="1"/>
  <c r="AD886" i="1"/>
  <c r="U886" i="1"/>
  <c r="AC903" i="1"/>
  <c r="AD903" i="1" s="1"/>
  <c r="AC912" i="1"/>
  <c r="AD912" i="1" s="1"/>
  <c r="AF912" i="1" s="1"/>
  <c r="AG912" i="1" s="1"/>
  <c r="AH912" i="1" s="1"/>
  <c r="U912" i="1"/>
  <c r="AC925" i="1"/>
  <c r="AD925" i="1"/>
  <c r="U925" i="1"/>
  <c r="AC930" i="1"/>
  <c r="AD930" i="1"/>
  <c r="U930" i="1"/>
  <c r="AC936" i="1"/>
  <c r="AD936" i="1" s="1"/>
  <c r="U936" i="1"/>
  <c r="AC938" i="1"/>
  <c r="AD938" i="1" s="1"/>
  <c r="U938" i="1"/>
  <c r="AC943" i="1"/>
  <c r="AD943" i="1" s="1"/>
  <c r="U943" i="1"/>
  <c r="AC947" i="1"/>
  <c r="AD947" i="1" s="1"/>
  <c r="U947" i="1"/>
  <c r="AD790" i="1"/>
  <c r="AF790" i="1" s="1"/>
  <c r="AG790" i="1" s="1"/>
  <c r="AH790" i="1" s="1"/>
  <c r="U790" i="1"/>
  <c r="AF978" i="1"/>
  <c r="AG978" i="1" s="1"/>
  <c r="AH978" i="1" s="1"/>
  <c r="AF680" i="1"/>
  <c r="AG680" i="1"/>
  <c r="AH680" i="1"/>
  <c r="AF696" i="1"/>
  <c r="AG696" i="1" s="1"/>
  <c r="AH696" i="1"/>
  <c r="AC885" i="1"/>
  <c r="AD885" i="1" s="1"/>
  <c r="AC888" i="1"/>
  <c r="AD888" i="1" s="1"/>
  <c r="U888" i="1"/>
  <c r="AC891" i="1"/>
  <c r="AD891" i="1" s="1"/>
  <c r="U891" i="1"/>
  <c r="AC893" i="1"/>
  <c r="AD893" i="1" s="1"/>
  <c r="U893" i="1"/>
  <c r="AC906" i="1"/>
  <c r="AD906" i="1"/>
  <c r="U906" i="1"/>
  <c r="AC910" i="1"/>
  <c r="AD910" i="1"/>
  <c r="U910" i="1"/>
  <c r="AC914" i="1"/>
  <c r="AD914" i="1" s="1"/>
  <c r="AC919" i="1"/>
  <c r="AD919" i="1"/>
  <c r="U919" i="1"/>
  <c r="U921" i="1"/>
  <c r="AC935" i="1"/>
  <c r="AD935" i="1"/>
  <c r="AF935" i="1" s="1"/>
  <c r="AC945" i="1"/>
  <c r="AD945" i="1"/>
  <c r="U945" i="1"/>
  <c r="AC948" i="1"/>
  <c r="AD948" i="1" s="1"/>
  <c r="U948" i="1"/>
  <c r="AC951" i="1"/>
  <c r="AD951" i="1" s="1"/>
  <c r="AC953" i="1"/>
  <c r="AD953" i="1"/>
  <c r="U953" i="1"/>
  <c r="AC957" i="1"/>
  <c r="AD957" i="1" s="1"/>
  <c r="U957" i="1"/>
  <c r="AC802" i="1"/>
  <c r="AD802" i="1" s="1"/>
  <c r="U802" i="1"/>
  <c r="AF991" i="1"/>
  <c r="AG1000" i="1"/>
  <c r="AH1000" i="1" s="1"/>
  <c r="AF606" i="1"/>
  <c r="AG606" i="1" s="1"/>
  <c r="AH606" i="1" s="1"/>
  <c r="AF622" i="1"/>
  <c r="AG622" i="1" s="1"/>
  <c r="AH622" i="1" s="1"/>
  <c r="AF654" i="1"/>
  <c r="AG654" i="1"/>
  <c r="AH654" i="1" s="1"/>
  <c r="AF669" i="1"/>
  <c r="AG669" i="1" s="1"/>
  <c r="AH669" i="1"/>
  <c r="AF685" i="1"/>
  <c r="AG685" i="1"/>
  <c r="AH685" i="1"/>
  <c r="AF717" i="1"/>
  <c r="AF670" i="1"/>
  <c r="AG670" i="1"/>
  <c r="AH670" i="1"/>
  <c r="AF694" i="1"/>
  <c r="AG694" i="1" s="1"/>
  <c r="AH694" i="1" s="1"/>
  <c r="AF710" i="1"/>
  <c r="AG710" i="1"/>
  <c r="AH710" i="1" s="1"/>
  <c r="AF597" i="1"/>
  <c r="AG597" i="1" s="1"/>
  <c r="AH597" i="1" s="1"/>
  <c r="AG667" i="1"/>
  <c r="AH667" i="1" s="1"/>
  <c r="AF699" i="1"/>
  <c r="AF715" i="1"/>
  <c r="AG715" i="1"/>
  <c r="AH715" i="1" s="1"/>
  <c r="AB801" i="1"/>
  <c r="AB809" i="1"/>
  <c r="AB817" i="1"/>
  <c r="AC796" i="1"/>
  <c r="AD796" i="1" s="1"/>
  <c r="AF796" i="1" s="1"/>
  <c r="U796" i="1"/>
  <c r="AC804" i="1"/>
  <c r="AD804" i="1" s="1"/>
  <c r="U804" i="1"/>
  <c r="AC812" i="1"/>
  <c r="AD812" i="1"/>
  <c r="AF812" i="1" s="1"/>
  <c r="U812" i="1"/>
  <c r="AC820" i="1"/>
  <c r="AD820" i="1" s="1"/>
  <c r="U820" i="1"/>
  <c r="AB886" i="1"/>
  <c r="AB906" i="1"/>
  <c r="AB914" i="1"/>
  <c r="AB938" i="1"/>
  <c r="AB802" i="1"/>
  <c r="AB810" i="1"/>
  <c r="AC791" i="1"/>
  <c r="AD791" i="1"/>
  <c r="U791" i="1"/>
  <c r="AG791" i="1" s="1"/>
  <c r="AH791" i="1" s="1"/>
  <c r="AC799" i="1"/>
  <c r="AD799" i="1"/>
  <c r="AF799" i="1" s="1"/>
  <c r="AG799" i="1" s="1"/>
  <c r="AH799" i="1" s="1"/>
  <c r="U799" i="1"/>
  <c r="AC825" i="1"/>
  <c r="AD825" i="1" s="1"/>
  <c r="U825" i="1"/>
  <c r="AC827" i="1"/>
  <c r="AD827" i="1" s="1"/>
  <c r="U827" i="1"/>
  <c r="AC829" i="1"/>
  <c r="AD829" i="1" s="1"/>
  <c r="U829" i="1"/>
  <c r="AC833" i="1"/>
  <c r="AD833" i="1"/>
  <c r="U833" i="1"/>
  <c r="AC837" i="1"/>
  <c r="AD837" i="1" s="1"/>
  <c r="U837" i="1"/>
  <c r="AC839" i="1"/>
  <c r="AD839" i="1" s="1"/>
  <c r="AC843" i="1"/>
  <c r="AD843" i="1"/>
  <c r="U843" i="1"/>
  <c r="AC845" i="1"/>
  <c r="AD845" i="1" s="1"/>
  <c r="U845" i="1"/>
  <c r="AC849" i="1"/>
  <c r="AD849" i="1"/>
  <c r="AF849" i="1" s="1"/>
  <c r="AG849" i="1" s="1"/>
  <c r="AH849" i="1" s="1"/>
  <c r="U849" i="1"/>
  <c r="AC853" i="1"/>
  <c r="AD853" i="1" s="1"/>
  <c r="U853" i="1"/>
  <c r="AC857" i="1"/>
  <c r="AD857" i="1" s="1"/>
  <c r="U857" i="1"/>
  <c r="AC859" i="1"/>
  <c r="AD859" i="1" s="1"/>
  <c r="U859" i="1"/>
  <c r="AC861" i="1"/>
  <c r="AD861" i="1" s="1"/>
  <c r="U861" i="1"/>
  <c r="AC873" i="1"/>
  <c r="AD873" i="1"/>
  <c r="U873" i="1"/>
  <c r="AC875" i="1"/>
  <c r="AD875" i="1" s="1"/>
  <c r="U875" i="1"/>
  <c r="AC879" i="1"/>
  <c r="AD879" i="1"/>
  <c r="U879" i="1"/>
  <c r="AC882" i="1"/>
  <c r="AD882" i="1"/>
  <c r="U882" i="1"/>
  <c r="AC890" i="1"/>
  <c r="AD890" i="1"/>
  <c r="U890" i="1"/>
  <c r="AC798" i="1"/>
  <c r="AD798" i="1"/>
  <c r="U798" i="1"/>
  <c r="U818" i="1"/>
  <c r="AF602" i="1"/>
  <c r="AG602" i="1"/>
  <c r="AH602" i="1" s="1"/>
  <c r="AF610" i="1"/>
  <c r="AG610" i="1" s="1"/>
  <c r="AH610" i="1" s="1"/>
  <c r="U590" i="1"/>
  <c r="U601" i="1"/>
  <c r="AC601" i="1"/>
  <c r="AD601" i="1" s="1"/>
  <c r="U617" i="1"/>
  <c r="AC617" i="1"/>
  <c r="AD617" i="1"/>
  <c r="U649" i="1"/>
  <c r="AC649" i="1"/>
  <c r="AD649" i="1" s="1"/>
  <c r="U665" i="1"/>
  <c r="AC665" i="1"/>
  <c r="AD665" i="1" s="1"/>
  <c r="AG681" i="1"/>
  <c r="AH681" i="1"/>
  <c r="AF697" i="1"/>
  <c r="AG697" i="1"/>
  <c r="AH697" i="1"/>
  <c r="U593" i="1"/>
  <c r="AC593" i="1"/>
  <c r="AD593" i="1" s="1"/>
  <c r="AB609" i="1"/>
  <c r="AF621" i="1"/>
  <c r="AG621" i="1" s="1"/>
  <c r="AH621" i="1" s="1"/>
  <c r="AF679" i="1"/>
  <c r="AG679" i="1" s="1"/>
  <c r="AH679" i="1" s="1"/>
  <c r="AC789" i="1"/>
  <c r="AD789" i="1"/>
  <c r="U789" i="1"/>
  <c r="AC797" i="1"/>
  <c r="AD797" i="1"/>
  <c r="U797" i="1"/>
  <c r="AC805" i="1"/>
  <c r="AD805" i="1" s="1"/>
  <c r="U805" i="1"/>
  <c r="AC813" i="1"/>
  <c r="AD813" i="1"/>
  <c r="U813" i="1"/>
  <c r="AC821" i="1"/>
  <c r="AD821" i="1" s="1"/>
  <c r="U821" i="1"/>
  <c r="AC884" i="1"/>
  <c r="AD884" i="1" s="1"/>
  <c r="AF884" i="1" s="1"/>
  <c r="U884" i="1"/>
  <c r="AC894" i="1"/>
  <c r="AD894" i="1" s="1"/>
  <c r="U894" i="1"/>
  <c r="AC900" i="1"/>
  <c r="AD900" i="1" s="1"/>
  <c r="AC908" i="1"/>
  <c r="AD908" i="1"/>
  <c r="U908" i="1"/>
  <c r="AC911" i="1"/>
  <c r="AD911" i="1"/>
  <c r="AF911" i="1" s="1"/>
  <c r="U911" i="1"/>
  <c r="AC915" i="1"/>
  <c r="AD915" i="1"/>
  <c r="U915" i="1"/>
  <c r="AC923" i="1"/>
  <c r="AD923" i="1"/>
  <c r="U923" i="1"/>
  <c r="AC927" i="1"/>
  <c r="AD927" i="1" s="1"/>
  <c r="U927" i="1"/>
  <c r="AC929" i="1"/>
  <c r="AD929" i="1" s="1"/>
  <c r="U929" i="1"/>
  <c r="U931" i="1"/>
  <c r="AC933" i="1"/>
  <c r="AD933" i="1"/>
  <c r="U933" i="1"/>
  <c r="AC940" i="1"/>
  <c r="AD940" i="1"/>
  <c r="U940" i="1"/>
  <c r="AC942" i="1"/>
  <c r="AD942" i="1"/>
  <c r="AC949" i="1"/>
  <c r="AD949" i="1"/>
  <c r="AF949" i="1" s="1"/>
  <c r="U949" i="1"/>
  <c r="AC960" i="1"/>
  <c r="AD960" i="1" s="1"/>
  <c r="U960" i="1"/>
  <c r="AF688" i="1"/>
  <c r="AG688" i="1"/>
  <c r="AH688" i="1" s="1"/>
  <c r="AB891" i="1"/>
  <c r="AB903" i="1"/>
  <c r="AB911" i="1"/>
  <c r="AB915" i="1"/>
  <c r="AB923" i="1"/>
  <c r="AB943" i="1"/>
  <c r="AB947" i="1"/>
  <c r="AB951" i="1"/>
  <c r="AC880" i="1"/>
  <c r="AD880" i="1"/>
  <c r="AC892" i="1"/>
  <c r="AD892" i="1" s="1"/>
  <c r="U892" i="1"/>
  <c r="AC895" i="1"/>
  <c r="AD895" i="1"/>
  <c r="U895" i="1"/>
  <c r="AD907" i="1"/>
  <c r="U907" i="1"/>
  <c r="AC916" i="1"/>
  <c r="AD916" i="1"/>
  <c r="AC918" i="1"/>
  <c r="AD918" i="1" s="1"/>
  <c r="U918" i="1"/>
  <c r="AC920" i="1"/>
  <c r="AD920" i="1"/>
  <c r="U920" i="1"/>
  <c r="AC934" i="1"/>
  <c r="AD934" i="1" s="1"/>
  <c r="AF934" i="1" s="1"/>
  <c r="U934" i="1"/>
  <c r="AC939" i="1"/>
  <c r="AD939" i="1"/>
  <c r="U939" i="1"/>
  <c r="AC952" i="1"/>
  <c r="AD952" i="1"/>
  <c r="U952" i="1"/>
  <c r="AC954" i="1"/>
  <c r="AD954" i="1"/>
  <c r="U954" i="1"/>
  <c r="AC958" i="1"/>
  <c r="AD958" i="1" s="1"/>
  <c r="U958" i="1"/>
  <c r="AC806" i="1"/>
  <c r="AD806" i="1"/>
  <c r="U806" i="1"/>
  <c r="AF700" i="1"/>
  <c r="AG700" i="1" s="1"/>
  <c r="AH700" i="1" s="1"/>
  <c r="AG592" i="1"/>
  <c r="AH592" i="1"/>
  <c r="AG607" i="1"/>
  <c r="AH607" i="1" s="1"/>
  <c r="AF908" i="1"/>
  <c r="AF821" i="1"/>
  <c r="AF798" i="1"/>
  <c r="AG798" i="1"/>
  <c r="AH798" i="1" s="1"/>
  <c r="AF890" i="1"/>
  <c r="AF843" i="1"/>
  <c r="AG843" i="1" s="1"/>
  <c r="AH843" i="1" s="1"/>
  <c r="AF791" i="1"/>
  <c r="AG958" i="1"/>
  <c r="AH958" i="1" s="1"/>
  <c r="AF939" i="1"/>
  <c r="AG939" i="1"/>
  <c r="AH939" i="1" s="1"/>
  <c r="AF892" i="1"/>
  <c r="AG892" i="1"/>
  <c r="AH892" i="1"/>
  <c r="AG641" i="1"/>
  <c r="AH641" i="1" s="1"/>
  <c r="AG609" i="1"/>
  <c r="AH609" i="1" s="1"/>
  <c r="AF905" i="1"/>
  <c r="AF881" i="1"/>
  <c r="AF872" i="1"/>
  <c r="AG872" i="1" s="1"/>
  <c r="AH872" i="1"/>
  <c r="AF860" i="1"/>
  <c r="AF856" i="1"/>
  <c r="AF848" i="1"/>
  <c r="AG848" i="1"/>
  <c r="AH848" i="1" s="1"/>
  <c r="AF844" i="1"/>
  <c r="AH844" i="1"/>
  <c r="AF824" i="1"/>
  <c r="AF811" i="1"/>
  <c r="AF816" i="1"/>
  <c r="AG911" i="1"/>
  <c r="AH911" i="1" s="1"/>
  <c r="AF845" i="1"/>
  <c r="AF833" i="1"/>
  <c r="AF929" i="1"/>
  <c r="AG929" i="1"/>
  <c r="AH929" i="1" s="1"/>
  <c r="AG884" i="1"/>
  <c r="AH884" i="1" s="1"/>
  <c r="AG796" i="1"/>
  <c r="AH796" i="1" s="1"/>
  <c r="AG817" i="1"/>
  <c r="AH817" i="1" s="1"/>
  <c r="AF952" i="1"/>
  <c r="AG952" i="1" s="1"/>
  <c r="AH952" i="1" s="1"/>
  <c r="AG934" i="1"/>
  <c r="AH934" i="1"/>
  <c r="AF920" i="1"/>
  <c r="AG920" i="1"/>
  <c r="AH920" i="1" s="1"/>
  <c r="AG907" i="1"/>
  <c r="AH907" i="1" s="1"/>
  <c r="AF895" i="1"/>
  <c r="AF657" i="1"/>
  <c r="AG625" i="1"/>
  <c r="AH625" i="1"/>
  <c r="AF883" i="1"/>
  <c r="AF878" i="1"/>
  <c r="AF870" i="1"/>
  <c r="AF862" i="1"/>
  <c r="AF858" i="1"/>
  <c r="AG858" i="1" s="1"/>
  <c r="AH858" i="1" s="1"/>
  <c r="AF846" i="1"/>
  <c r="AF842" i="1"/>
  <c r="AG842" i="1" s="1"/>
  <c r="AH842" i="1" s="1"/>
  <c r="AF826" i="1"/>
  <c r="AG826" i="1" s="1"/>
  <c r="AH826" i="1" s="1"/>
  <c r="AF808" i="1"/>
  <c r="AF792" i="1"/>
  <c r="AF617" i="1"/>
  <c r="AF825" i="1"/>
  <c r="AG812" i="1"/>
  <c r="AH812" i="1" s="1"/>
  <c r="AF921" i="1"/>
  <c r="AG921" i="1"/>
  <c r="AH921" i="1" s="1"/>
  <c r="AF910" i="1"/>
  <c r="AF665" i="1"/>
  <c r="AG665" i="1"/>
  <c r="AH665" i="1" s="1"/>
  <c r="AF951" i="1"/>
  <c r="AF914" i="1"/>
  <c r="AF906" i="1"/>
  <c r="AF893" i="1"/>
  <c r="AF930" i="1"/>
  <c r="AG930" i="1" s="1"/>
  <c r="AH930" i="1" s="1"/>
  <c r="AF903" i="1"/>
  <c r="AF809" i="1"/>
  <c r="AG809" i="1" s="1"/>
  <c r="AH809" i="1"/>
  <c r="AF589" i="1"/>
  <c r="V256" i="1"/>
  <c r="V266" i="1"/>
  <c r="AA423" i="1"/>
  <c r="V418" i="1"/>
  <c r="R488" i="1"/>
  <c r="S488" i="1"/>
  <c r="AA479" i="1"/>
  <c r="AA426" i="1"/>
  <c r="AA397" i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AB415" i="1" s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R529" i="1"/>
  <c r="S529" i="1" s="1"/>
  <c r="T518" i="1"/>
  <c r="S503" i="1"/>
  <c r="R466" i="1"/>
  <c r="S466" i="1" s="1"/>
  <c r="S458" i="1"/>
  <c r="AA439" i="1"/>
  <c r="AB439" i="1" s="1"/>
  <c r="R429" i="1"/>
  <c r="S429" i="1"/>
  <c r="R415" i="1"/>
  <c r="S415" i="1"/>
  <c r="R228" i="1"/>
  <c r="S228" i="1" s="1"/>
  <c r="R450" i="1"/>
  <c r="S450" i="1"/>
  <c r="R403" i="1"/>
  <c r="S403" i="1" s="1"/>
  <c r="T428" i="1"/>
  <c r="T389" i="1"/>
  <c r="U389" i="1"/>
  <c r="V408" i="1"/>
  <c r="T475" i="1"/>
  <c r="V475" i="1"/>
  <c r="T467" i="1"/>
  <c r="T438" i="1"/>
  <c r="AB438" i="1" s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T345" i="1"/>
  <c r="R251" i="1"/>
  <c r="S251" i="1" s="1"/>
  <c r="T229" i="1"/>
  <c r="R535" i="1"/>
  <c r="S535" i="1"/>
  <c r="R526" i="1"/>
  <c r="S526" i="1"/>
  <c r="T443" i="1"/>
  <c r="T439" i="1"/>
  <c r="U439" i="1" s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 s="1"/>
  <c r="AA197" i="1"/>
  <c r="T530" i="1"/>
  <c r="U530" i="1"/>
  <c r="AB529" i="1"/>
  <c r="AC529" i="1"/>
  <c r="AD529" i="1" s="1"/>
  <c r="R528" i="1"/>
  <c r="S528" i="1" s="1"/>
  <c r="R527" i="1"/>
  <c r="S527" i="1" s="1"/>
  <c r="R491" i="1"/>
  <c r="S491" i="1"/>
  <c r="R490" i="1"/>
  <c r="S490" i="1"/>
  <c r="T516" i="1"/>
  <c r="T478" i="1"/>
  <c r="U478" i="1" s="1"/>
  <c r="T464" i="1"/>
  <c r="U464" i="1"/>
  <c r="AA535" i="1"/>
  <c r="T534" i="1"/>
  <c r="U534" i="1" s="1"/>
  <c r="T531" i="1"/>
  <c r="U531" i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/>
  <c r="R507" i="1"/>
  <c r="S507" i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AA430" i="1"/>
  <c r="S425" i="1"/>
  <c r="R421" i="1"/>
  <c r="S421" i="1" s="1"/>
  <c r="R420" i="1"/>
  <c r="S420" i="1"/>
  <c r="S419" i="1"/>
  <c r="S413" i="1"/>
  <c r="R409" i="1"/>
  <c r="S409" i="1"/>
  <c r="T419" i="1"/>
  <c r="AA222" i="1"/>
  <c r="V488" i="1"/>
  <c r="V452" i="1"/>
  <c r="U452" i="1"/>
  <c r="AG452" i="1"/>
  <c r="AH452" i="1"/>
  <c r="V535" i="1"/>
  <c r="T535" i="1"/>
  <c r="V486" i="1"/>
  <c r="T486" i="1"/>
  <c r="U486" i="1" s="1"/>
  <c r="R483" i="1"/>
  <c r="S483" i="1"/>
  <c r="T481" i="1"/>
  <c r="AA471" i="1"/>
  <c r="T440" i="1"/>
  <c r="U440" i="1" s="1"/>
  <c r="R433" i="1"/>
  <c r="S433" i="1" s="1"/>
  <c r="AA416" i="1"/>
  <c r="AA414" i="1"/>
  <c r="R537" i="1"/>
  <c r="S537" i="1"/>
  <c r="S492" i="1"/>
  <c r="V491" i="1"/>
  <c r="T491" i="1"/>
  <c r="R456" i="1"/>
  <c r="S456" i="1" s="1"/>
  <c r="AC408" i="1"/>
  <c r="AD408" i="1"/>
  <c r="AF408" i="1" s="1"/>
  <c r="T267" i="1"/>
  <c r="U267" i="1" s="1"/>
  <c r="T444" i="1"/>
  <c r="U444" i="1" s="1"/>
  <c r="V511" i="1"/>
  <c r="T511" i="1"/>
  <c r="U511" i="1" s="1"/>
  <c r="T496" i="1"/>
  <c r="AB503" i="1"/>
  <c r="T509" i="1"/>
  <c r="R536" i="1"/>
  <c r="S536" i="1"/>
  <c r="V533" i="1"/>
  <c r="T533" i="1"/>
  <c r="U533" i="1"/>
  <c r="V532" i="1"/>
  <c r="T532" i="1"/>
  <c r="U532" i="1"/>
  <c r="AC485" i="1"/>
  <c r="AD485" i="1"/>
  <c r="AF485" i="1" s="1"/>
  <c r="V446" i="1"/>
  <c r="R531" i="1"/>
  <c r="S531" i="1" s="1"/>
  <c r="R522" i="1"/>
  <c r="S522" i="1"/>
  <c r="T521" i="1"/>
  <c r="R520" i="1"/>
  <c r="S520" i="1" s="1"/>
  <c r="R518" i="1"/>
  <c r="S518" i="1" s="1"/>
  <c r="R512" i="1"/>
  <c r="S512" i="1"/>
  <c r="T510" i="1"/>
  <c r="AB510" i="1"/>
  <c r="T477" i="1"/>
  <c r="AA474" i="1"/>
  <c r="AA469" i="1"/>
  <c r="AA460" i="1"/>
  <c r="AB460" i="1"/>
  <c r="AA452" i="1"/>
  <c r="R451" i="1"/>
  <c r="S451" i="1"/>
  <c r="R444" i="1"/>
  <c r="S444" i="1" s="1"/>
  <c r="T441" i="1"/>
  <c r="R410" i="1"/>
  <c r="S410" i="1"/>
  <c r="R386" i="1"/>
  <c r="S386" i="1" s="1"/>
  <c r="S373" i="1"/>
  <c r="R533" i="1"/>
  <c r="S533" i="1" s="1"/>
  <c r="T526" i="1"/>
  <c r="U526" i="1" s="1"/>
  <c r="R496" i="1"/>
  <c r="S496" i="1"/>
  <c r="S495" i="1"/>
  <c r="AA482" i="1"/>
  <c r="AA477" i="1"/>
  <c r="AA437" i="1"/>
  <c r="AA411" i="1"/>
  <c r="AB411" i="1" s="1"/>
  <c r="AC411" i="1"/>
  <c r="AD411" i="1"/>
  <c r="R411" i="1"/>
  <c r="S411" i="1"/>
  <c r="V250" i="1"/>
  <c r="V495" i="1"/>
  <c r="AC495" i="1"/>
  <c r="AD495" i="1" s="1"/>
  <c r="S479" i="1"/>
  <c r="R455" i="1"/>
  <c r="S455" i="1"/>
  <c r="AA449" i="1"/>
  <c r="T442" i="1"/>
  <c r="U442" i="1"/>
  <c r="AA441" i="1"/>
  <c r="AA440" i="1"/>
  <c r="T433" i="1"/>
  <c r="T431" i="1"/>
  <c r="U431" i="1" s="1"/>
  <c r="V431" i="1"/>
  <c r="T429" i="1"/>
  <c r="AB429" i="1"/>
  <c r="AA418" i="1"/>
  <c r="AB418" i="1" s="1"/>
  <c r="V476" i="1"/>
  <c r="T476" i="1"/>
  <c r="T487" i="1"/>
  <c r="U487" i="1"/>
  <c r="T498" i="1"/>
  <c r="T489" i="1"/>
  <c r="AA496" i="1"/>
  <c r="AB496" i="1" s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/>
  <c r="AA475" i="1"/>
  <c r="R426" i="1"/>
  <c r="S426" i="1"/>
  <c r="R412" i="1"/>
  <c r="S412" i="1"/>
  <c r="AB405" i="1"/>
  <c r="AA395" i="1"/>
  <c r="AA382" i="1"/>
  <c r="AA377" i="1"/>
  <c r="AB377" i="1" s="1"/>
  <c r="AA373" i="1"/>
  <c r="AA417" i="1"/>
  <c r="R401" i="1"/>
  <c r="S401" i="1"/>
  <c r="AA334" i="1"/>
  <c r="AB334" i="1" s="1"/>
  <c r="R422" i="1"/>
  <c r="S422" i="1" s="1"/>
  <c r="U437" i="1"/>
  <c r="AC571" i="1"/>
  <c r="AD571" i="1"/>
  <c r="AF528" i="1"/>
  <c r="AG528" i="1" s="1"/>
  <c r="AH528" i="1" s="1"/>
  <c r="U561" i="1"/>
  <c r="U546" i="1"/>
  <c r="AB546" i="1"/>
  <c r="AC546" i="1"/>
  <c r="AD546" i="1"/>
  <c r="T569" i="1"/>
  <c r="AB569" i="1" s="1"/>
  <c r="U564" i="1"/>
  <c r="AC564" i="1"/>
  <c r="AD564" i="1"/>
  <c r="AF564" i="1" s="1"/>
  <c r="AB561" i="1"/>
  <c r="V543" i="1"/>
  <c r="T543" i="1"/>
  <c r="AB541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 s="1"/>
  <c r="AF555" i="1" s="1"/>
  <c r="U555" i="1"/>
  <c r="V583" i="1"/>
  <c r="T583" i="1"/>
  <c r="AB583" i="1" s="1"/>
  <c r="V581" i="1"/>
  <c r="T581" i="1"/>
  <c r="V580" i="1"/>
  <c r="T580" i="1"/>
  <c r="V572" i="1"/>
  <c r="T572" i="1"/>
  <c r="T525" i="1"/>
  <c r="AB525" i="1" s="1"/>
  <c r="V453" i="1"/>
  <c r="T453" i="1"/>
  <c r="T449" i="1"/>
  <c r="U449" i="1" s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 s="1"/>
  <c r="AF541" i="1" s="1"/>
  <c r="AC585" i="1"/>
  <c r="AD585" i="1"/>
  <c r="AC425" i="1"/>
  <c r="AD425" i="1" s="1"/>
  <c r="AF425" i="1"/>
  <c r="U495" i="1"/>
  <c r="V574" i="1"/>
  <c r="T574" i="1"/>
  <c r="AB565" i="1"/>
  <c r="AA444" i="1"/>
  <c r="AB444" i="1"/>
  <c r="AB542" i="1"/>
  <c r="AC542" i="1"/>
  <c r="AD542" i="1" s="1"/>
  <c r="AF542" i="1" s="1"/>
  <c r="T586" i="1"/>
  <c r="AB586" i="1" s="1"/>
  <c r="T536" i="1"/>
  <c r="U536" i="1"/>
  <c r="V568" i="1"/>
  <c r="AB556" i="1"/>
  <c r="V563" i="1"/>
  <c r="R586" i="1"/>
  <c r="S586" i="1"/>
  <c r="T570" i="1"/>
  <c r="AA545" i="1"/>
  <c r="AA528" i="1"/>
  <c r="AB528" i="1"/>
  <c r="AB489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 s="1"/>
  <c r="AB576" i="1"/>
  <c r="R567" i="1"/>
  <c r="S567" i="1"/>
  <c r="AA524" i="1"/>
  <c r="AB524" i="1" s="1"/>
  <c r="R541" i="1"/>
  <c r="S541" i="1" s="1"/>
  <c r="AB538" i="1"/>
  <c r="AC538" i="1"/>
  <c r="AD538" i="1"/>
  <c r="AA527" i="1"/>
  <c r="AB527" i="1" s="1"/>
  <c r="R523" i="1"/>
  <c r="S523" i="1"/>
  <c r="S506" i="1"/>
  <c r="R489" i="1"/>
  <c r="S489" i="1"/>
  <c r="R400" i="1"/>
  <c r="S400" i="1"/>
  <c r="T379" i="1"/>
  <c r="R574" i="1"/>
  <c r="S574" i="1" s="1"/>
  <c r="R573" i="1"/>
  <c r="S573" i="1"/>
  <c r="R571" i="1"/>
  <c r="S571" i="1"/>
  <c r="R555" i="1"/>
  <c r="S555" i="1" s="1"/>
  <c r="T527" i="1"/>
  <c r="U527" i="1" s="1"/>
  <c r="T522" i="1"/>
  <c r="U522" i="1"/>
  <c r="R517" i="1"/>
  <c r="S517" i="1"/>
  <c r="R511" i="1"/>
  <c r="S511" i="1" s="1"/>
  <c r="AA480" i="1"/>
  <c r="AB480" i="1" s="1"/>
  <c r="AD480" i="1"/>
  <c r="AF480" i="1"/>
  <c r="T479" i="1"/>
  <c r="U479" i="1"/>
  <c r="R457" i="1"/>
  <c r="S457" i="1" s="1"/>
  <c r="AA451" i="1"/>
  <c r="R424" i="1"/>
  <c r="S424" i="1" s="1"/>
  <c r="AA511" i="1"/>
  <c r="R468" i="1"/>
  <c r="S468" i="1"/>
  <c r="T451" i="1"/>
  <c r="AA402" i="1"/>
  <c r="R396" i="1"/>
  <c r="S396" i="1" s="1"/>
  <c r="U393" i="1"/>
  <c r="AA363" i="1"/>
  <c r="T197" i="1"/>
  <c r="AC197" i="1"/>
  <c r="AD197" i="1"/>
  <c r="AF197" i="1" s="1"/>
  <c r="AA312" i="1"/>
  <c r="R209" i="1"/>
  <c r="S209" i="1" s="1"/>
  <c r="T195" i="1"/>
  <c r="U195" i="1" s="1"/>
  <c r="AF546" i="1"/>
  <c r="AG546" i="1" s="1"/>
  <c r="AH546" i="1" s="1"/>
  <c r="AE473" i="1"/>
  <c r="V462" i="1"/>
  <c r="T462" i="1"/>
  <c r="AB462" i="1"/>
  <c r="V461" i="1"/>
  <c r="T461" i="1"/>
  <c r="AB461" i="1" s="1"/>
  <c r="AG542" i="1"/>
  <c r="AH542" i="1" s="1"/>
  <c r="U544" i="1"/>
  <c r="AB544" i="1"/>
  <c r="AC544" i="1"/>
  <c r="AD544" i="1" s="1"/>
  <c r="AC549" i="1"/>
  <c r="AD549" i="1" s="1"/>
  <c r="AB549" i="1"/>
  <c r="T578" i="1"/>
  <c r="V578" i="1"/>
  <c r="V573" i="1"/>
  <c r="T573" i="1"/>
  <c r="U563" i="1"/>
  <c r="AB563" i="1"/>
  <c r="V472" i="1"/>
  <c r="T472" i="1"/>
  <c r="AF585" i="1"/>
  <c r="AG585" i="1"/>
  <c r="AH585" i="1" s="1"/>
  <c r="U520" i="1"/>
  <c r="AB520" i="1"/>
  <c r="AC520" i="1"/>
  <c r="AD520" i="1" s="1"/>
  <c r="AG553" i="1"/>
  <c r="AH553" i="1" s="1"/>
  <c r="AC554" i="1"/>
  <c r="AD554" i="1"/>
  <c r="U554" i="1"/>
  <c r="AB554" i="1"/>
  <c r="T523" i="1"/>
  <c r="AF562" i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C381" i="1"/>
  <c r="AD381" i="1" s="1"/>
  <c r="AF571" i="1"/>
  <c r="AG571" i="1" s="1"/>
  <c r="AH571" i="1" s="1"/>
  <c r="AB582" i="1"/>
  <c r="AC582" i="1"/>
  <c r="AD582" i="1"/>
  <c r="AB581" i="1"/>
  <c r="AB557" i="1"/>
  <c r="AC557" i="1"/>
  <c r="AD557" i="1" s="1"/>
  <c r="AC563" i="1"/>
  <c r="AD563" i="1"/>
  <c r="AB452" i="1"/>
  <c r="U545" i="1"/>
  <c r="AB545" i="1"/>
  <c r="AC545" i="1"/>
  <c r="AD545" i="1"/>
  <c r="T560" i="1"/>
  <c r="V559" i="1"/>
  <c r="T559" i="1"/>
  <c r="V584" i="1"/>
  <c r="AA551" i="1"/>
  <c r="AB551" i="1"/>
  <c r="AC551" i="1"/>
  <c r="AD551" i="1"/>
  <c r="AF551" i="1" s="1"/>
  <c r="AG551" i="1" s="1"/>
  <c r="AH551" i="1" s="1"/>
  <c r="R548" i="1"/>
  <c r="S548" i="1"/>
  <c r="AB540" i="1"/>
  <c r="AC540" i="1"/>
  <c r="AD540" i="1" s="1"/>
  <c r="V539" i="1"/>
  <c r="T539" i="1"/>
  <c r="AA523" i="1"/>
  <c r="AA515" i="1"/>
  <c r="AC526" i="1"/>
  <c r="AD526" i="1" s="1"/>
  <c r="AC584" i="1"/>
  <c r="AD584" i="1"/>
  <c r="AG584" i="1" s="1"/>
  <c r="AB584" i="1"/>
  <c r="U576" i="1"/>
  <c r="AC576" i="1"/>
  <c r="AD576" i="1" s="1"/>
  <c r="U551" i="1"/>
  <c r="AA550" i="1"/>
  <c r="AB550" i="1" s="1"/>
  <c r="AC550" i="1"/>
  <c r="AD550" i="1" s="1"/>
  <c r="AF550" i="1" s="1"/>
  <c r="T537" i="1"/>
  <c r="V537" i="1"/>
  <c r="T524" i="1"/>
  <c r="V519" i="1"/>
  <c r="T497" i="1"/>
  <c r="AB497" i="1"/>
  <c r="AA465" i="1"/>
  <c r="AB464" i="1"/>
  <c r="AC464" i="1"/>
  <c r="AD464" i="1" s="1"/>
  <c r="AB532" i="1"/>
  <c r="AC532" i="1"/>
  <c r="AD532" i="1" s="1"/>
  <c r="AB555" i="1"/>
  <c r="V575" i="1"/>
  <c r="T575" i="1"/>
  <c r="R564" i="1"/>
  <c r="S564" i="1" s="1"/>
  <c r="AA470" i="1"/>
  <c r="T567" i="1"/>
  <c r="T558" i="1"/>
  <c r="AB558" i="1" s="1"/>
  <c r="T515" i="1"/>
  <c r="U515" i="1" s="1"/>
  <c r="T513" i="1"/>
  <c r="AB513" i="1" s="1"/>
  <c r="T490" i="1"/>
  <c r="V490" i="1"/>
  <c r="AA483" i="1"/>
  <c r="AA435" i="1"/>
  <c r="S476" i="1"/>
  <c r="AA472" i="1"/>
  <c r="AB472" i="1" s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AC484" i="1" s="1"/>
  <c r="AD484" i="1" s="1"/>
  <c r="R463" i="1"/>
  <c r="S463" i="1"/>
  <c r="R460" i="1"/>
  <c r="S460" i="1"/>
  <c r="R447" i="1"/>
  <c r="S447" i="1"/>
  <c r="AA442" i="1"/>
  <c r="AB442" i="1"/>
  <c r="R442" i="1"/>
  <c r="S442" i="1"/>
  <c r="S441" i="1"/>
  <c r="S397" i="1"/>
  <c r="S389" i="1"/>
  <c r="R438" i="1"/>
  <c r="S438" i="1" s="1"/>
  <c r="R404" i="1"/>
  <c r="S404" i="1"/>
  <c r="R374" i="1"/>
  <c r="S374" i="1"/>
  <c r="R417" i="1"/>
  <c r="S417" i="1" s="1"/>
  <c r="T412" i="1"/>
  <c r="T409" i="1"/>
  <c r="R407" i="1"/>
  <c r="S407" i="1"/>
  <c r="T378" i="1"/>
  <c r="U404" i="1"/>
  <c r="R395" i="1"/>
  <c r="S395" i="1"/>
  <c r="U387" i="1"/>
  <c r="R384" i="1"/>
  <c r="S384" i="1"/>
  <c r="T347" i="1"/>
  <c r="U347" i="1" s="1"/>
  <c r="R341" i="1"/>
  <c r="S341" i="1" s="1"/>
  <c r="R313" i="1"/>
  <c r="S313" i="1" s="1"/>
  <c r="T227" i="1"/>
  <c r="R223" i="1"/>
  <c r="S223" i="1" s="1"/>
  <c r="R215" i="1"/>
  <c r="S215" i="1"/>
  <c r="T237" i="1"/>
  <c r="U237" i="1"/>
  <c r="V215" i="1"/>
  <c r="V197" i="1"/>
  <c r="V234" i="1"/>
  <c r="T234" i="1"/>
  <c r="T376" i="1"/>
  <c r="AB376" i="1"/>
  <c r="R375" i="1"/>
  <c r="S375" i="1"/>
  <c r="R346" i="1"/>
  <c r="S346" i="1"/>
  <c r="T236" i="1"/>
  <c r="AC236" i="1" s="1"/>
  <c r="AD236" i="1"/>
  <c r="AF236" i="1"/>
  <c r="R372" i="1"/>
  <c r="S372" i="1"/>
  <c r="U370" i="1"/>
  <c r="S368" i="1"/>
  <c r="S292" i="1"/>
  <c r="S280" i="1"/>
  <c r="T274" i="1"/>
  <c r="T246" i="1"/>
  <c r="R240" i="1"/>
  <c r="S240" i="1" s="1"/>
  <c r="U368" i="1"/>
  <c r="T356" i="1"/>
  <c r="AB356" i="1" s="1"/>
  <c r="AA320" i="1"/>
  <c r="T224" i="1"/>
  <c r="U224" i="1"/>
  <c r="T210" i="1"/>
  <c r="T372" i="1"/>
  <c r="T354" i="1"/>
  <c r="U354" i="1"/>
  <c r="R339" i="1"/>
  <c r="S339" i="1" s="1"/>
  <c r="R337" i="1"/>
  <c r="S337" i="1"/>
  <c r="R334" i="1"/>
  <c r="S334" i="1"/>
  <c r="T333" i="1"/>
  <c r="U333" i="1"/>
  <c r="T308" i="1"/>
  <c r="AC308" i="1" s="1"/>
  <c r="AD308" i="1" s="1"/>
  <c r="R303" i="1"/>
  <c r="S303" i="1" s="1"/>
  <c r="R302" i="1"/>
  <c r="S302" i="1" s="1"/>
  <c r="R221" i="1"/>
  <c r="S221" i="1" s="1"/>
  <c r="R213" i="1"/>
  <c r="S213" i="1"/>
  <c r="T257" i="1"/>
  <c r="AA226" i="1"/>
  <c r="AA219" i="1"/>
  <c r="AB393" i="1"/>
  <c r="AD393" i="1"/>
  <c r="V406" i="1"/>
  <c r="R360" i="1"/>
  <c r="S360" i="1"/>
  <c r="V239" i="1"/>
  <c r="V233" i="1"/>
  <c r="V392" i="1"/>
  <c r="T392" i="1"/>
  <c r="T386" i="1"/>
  <c r="AB386" i="1" s="1"/>
  <c r="U386" i="1"/>
  <c r="V361" i="1"/>
  <c r="R406" i="1"/>
  <c r="S406" i="1" s="1"/>
  <c r="R398" i="1"/>
  <c r="S398" i="1" s="1"/>
  <c r="R394" i="1"/>
  <c r="S394" i="1" s="1"/>
  <c r="T383" i="1"/>
  <c r="AC383" i="1" s="1"/>
  <c r="U383" i="1"/>
  <c r="R371" i="1"/>
  <c r="S371" i="1" s="1"/>
  <c r="R365" i="1"/>
  <c r="S365" i="1" s="1"/>
  <c r="R356" i="1"/>
  <c r="S356" i="1" s="1"/>
  <c r="T350" i="1"/>
  <c r="R345" i="1"/>
  <c r="S345" i="1" s="1"/>
  <c r="T342" i="1"/>
  <c r="T339" i="1"/>
  <c r="R331" i="1"/>
  <c r="S331" i="1" s="1"/>
  <c r="R323" i="1"/>
  <c r="S323" i="1"/>
  <c r="R318" i="1"/>
  <c r="S318" i="1"/>
  <c r="R312" i="1"/>
  <c r="S312" i="1" s="1"/>
  <c r="T305" i="1"/>
  <c r="U305" i="1" s="1"/>
  <c r="AA304" i="1"/>
  <c r="R289" i="1"/>
  <c r="S289" i="1"/>
  <c r="T287" i="1"/>
  <c r="AB287" i="1"/>
  <c r="R252" i="1"/>
  <c r="S252" i="1"/>
  <c r="AA229" i="1"/>
  <c r="R405" i="1"/>
  <c r="S405" i="1"/>
  <c r="T402" i="1"/>
  <c r="T394" i="1"/>
  <c r="T388" i="1"/>
  <c r="R385" i="1"/>
  <c r="S385" i="1" s="1"/>
  <c r="R377" i="1"/>
  <c r="S377" i="1"/>
  <c r="T374" i="1"/>
  <c r="R362" i="1"/>
  <c r="S362" i="1"/>
  <c r="AA332" i="1"/>
  <c r="S332" i="1"/>
  <c r="T324" i="1"/>
  <c r="U324" i="1"/>
  <c r="R392" i="1"/>
  <c r="S392" i="1"/>
  <c r="R361" i="1"/>
  <c r="S361" i="1" s="1"/>
  <c r="R351" i="1"/>
  <c r="S351" i="1" s="1"/>
  <c r="R311" i="1"/>
  <c r="S311" i="1"/>
  <c r="R306" i="1"/>
  <c r="S306" i="1" s="1"/>
  <c r="AA263" i="1"/>
  <c r="R254" i="1"/>
  <c r="S254" i="1"/>
  <c r="R247" i="1"/>
  <c r="S247" i="1"/>
  <c r="T245" i="1"/>
  <c r="AC245" i="1"/>
  <c r="AD245" i="1" s="1"/>
  <c r="AF245" i="1"/>
  <c r="AG245" i="1" s="1"/>
  <c r="AH245" i="1" s="1"/>
  <c r="AA239" i="1"/>
  <c r="R239" i="1"/>
  <c r="S239" i="1" s="1"/>
  <c r="R212" i="1"/>
  <c r="S212" i="1"/>
  <c r="V243" i="1"/>
  <c r="V245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 s="1"/>
  <c r="V395" i="1"/>
  <c r="T395" i="1"/>
  <c r="AA249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B383" i="1"/>
  <c r="AA380" i="1"/>
  <c r="AA379" i="1"/>
  <c r="R378" i="1"/>
  <c r="S378" i="1"/>
  <c r="AA375" i="1"/>
  <c r="AB375" i="1"/>
  <c r="T367" i="1"/>
  <c r="AA344" i="1"/>
  <c r="AA313" i="1"/>
  <c r="AA295" i="1"/>
  <c r="AA286" i="1"/>
  <c r="AA214" i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 s="1"/>
  <c r="AA367" i="1"/>
  <c r="AB367" i="1"/>
  <c r="R367" i="1"/>
  <c r="S367" i="1"/>
  <c r="R364" i="1"/>
  <c r="S364" i="1" s="1"/>
  <c r="T357" i="1"/>
  <c r="U357" i="1" s="1"/>
  <c r="AA356" i="1"/>
  <c r="R350" i="1"/>
  <c r="S350" i="1"/>
  <c r="T344" i="1"/>
  <c r="R343" i="1"/>
  <c r="S343" i="1" s="1"/>
  <c r="R338" i="1"/>
  <c r="S338" i="1"/>
  <c r="R329" i="1"/>
  <c r="S329" i="1" s="1"/>
  <c r="R316" i="1"/>
  <c r="S316" i="1"/>
  <c r="R308" i="1"/>
  <c r="S308" i="1"/>
  <c r="R297" i="1"/>
  <c r="S297" i="1" s="1"/>
  <c r="T279" i="1"/>
  <c r="AC279" i="1"/>
  <c r="AD279" i="1" s="1"/>
  <c r="T272" i="1"/>
  <c r="U272" i="1"/>
  <c r="T226" i="1"/>
  <c r="S217" i="1"/>
  <c r="R196" i="1"/>
  <c r="S196" i="1" s="1"/>
  <c r="T307" i="1"/>
  <c r="R285" i="1"/>
  <c r="S285" i="1" s="1"/>
  <c r="S281" i="1"/>
  <c r="T249" i="1"/>
  <c r="AB249" i="1"/>
  <c r="R227" i="1"/>
  <c r="S227" i="1"/>
  <c r="U256" i="1"/>
  <c r="V384" i="1"/>
  <c r="T384" i="1"/>
  <c r="U384" i="1" s="1"/>
  <c r="V362" i="1"/>
  <c r="T362" i="1"/>
  <c r="T310" i="1"/>
  <c r="V310" i="1"/>
  <c r="AA305" i="1"/>
  <c r="AB305" i="1" s="1"/>
  <c r="V247" i="1"/>
  <c r="T247" i="1"/>
  <c r="U247" i="1" s="1"/>
  <c r="V324" i="1"/>
  <c r="V374" i="1"/>
  <c r="V382" i="1"/>
  <c r="T382" i="1"/>
  <c r="U382" i="1" s="1"/>
  <c r="V380" i="1"/>
  <c r="T380" i="1"/>
  <c r="AA351" i="1"/>
  <c r="U350" i="1"/>
  <c r="T338" i="1"/>
  <c r="V338" i="1"/>
  <c r="T330" i="1"/>
  <c r="U330" i="1" s="1"/>
  <c r="T326" i="1"/>
  <c r="V326" i="1"/>
  <c r="R320" i="1"/>
  <c r="S320" i="1"/>
  <c r="R317" i="1"/>
  <c r="S317" i="1" s="1"/>
  <c r="V314" i="1"/>
  <c r="T314" i="1"/>
  <c r="AA284" i="1"/>
  <c r="V371" i="1"/>
  <c r="T371" i="1"/>
  <c r="AC371" i="1" s="1"/>
  <c r="T319" i="1"/>
  <c r="V319" i="1"/>
  <c r="V272" i="1"/>
  <c r="T385" i="1"/>
  <c r="T377" i="1"/>
  <c r="V377" i="1"/>
  <c r="AA353" i="1"/>
  <c r="AB353" i="1" s="1"/>
  <c r="AA349" i="1"/>
  <c r="AB349" i="1" s="1"/>
  <c r="AA342" i="1"/>
  <c r="AA340" i="1"/>
  <c r="AA326" i="1"/>
  <c r="AA321" i="1"/>
  <c r="AA317" i="1"/>
  <c r="AA303" i="1"/>
  <c r="AA292" i="1"/>
  <c r="AB292" i="1" s="1"/>
  <c r="AA283" i="1"/>
  <c r="AB283" i="1" s="1"/>
  <c r="AA271" i="1"/>
  <c r="AA264" i="1"/>
  <c r="AA337" i="1"/>
  <c r="R324" i="1"/>
  <c r="S324" i="1" s="1"/>
  <c r="AA319" i="1"/>
  <c r="V311" i="1"/>
  <c r="T311" i="1"/>
  <c r="AA309" i="1"/>
  <c r="AA291" i="1"/>
  <c r="V253" i="1"/>
  <c r="T253" i="1"/>
  <c r="AC253" i="1"/>
  <c r="T355" i="1"/>
  <c r="R354" i="1"/>
  <c r="S354" i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U297" i="1"/>
  <c r="T282" i="1"/>
  <c r="R274" i="1"/>
  <c r="S274" i="1" s="1"/>
  <c r="S262" i="1"/>
  <c r="AA256" i="1"/>
  <c r="AB256" i="1"/>
  <c r="AC256" i="1"/>
  <c r="AD256" i="1" s="1"/>
  <c r="R243" i="1"/>
  <c r="S243" i="1" s="1"/>
  <c r="T359" i="1"/>
  <c r="AB359" i="1"/>
  <c r="R358" i="1"/>
  <c r="S358" i="1"/>
  <c r="AA357" i="1"/>
  <c r="AB357" i="1" s="1"/>
  <c r="R357" i="1"/>
  <c r="S357" i="1"/>
  <c r="T351" i="1"/>
  <c r="AC351" i="1" s="1"/>
  <c r="AD351" i="1" s="1"/>
  <c r="T349" i="1"/>
  <c r="R347" i="1"/>
  <c r="S347" i="1"/>
  <c r="R335" i="1"/>
  <c r="S335" i="1"/>
  <c r="AA330" i="1"/>
  <c r="T329" i="1"/>
  <c r="S328" i="1"/>
  <c r="R326" i="1"/>
  <c r="S326" i="1"/>
  <c r="AA325" i="1"/>
  <c r="T317" i="1"/>
  <c r="AB317" i="1"/>
  <c r="R315" i="1"/>
  <c r="S315" i="1"/>
  <c r="AA293" i="1"/>
  <c r="AA289" i="1"/>
  <c r="AA254" i="1"/>
  <c r="R250" i="1"/>
  <c r="S250" i="1"/>
  <c r="R246" i="1"/>
  <c r="S246" i="1"/>
  <c r="R309" i="1"/>
  <c r="S309" i="1"/>
  <c r="T302" i="1"/>
  <c r="U302" i="1"/>
  <c r="R283" i="1"/>
  <c r="S283" i="1"/>
  <c r="T281" i="1"/>
  <c r="U281" i="1"/>
  <c r="T275" i="1"/>
  <c r="AB275" i="1"/>
  <c r="AC267" i="1"/>
  <c r="AD267" i="1"/>
  <c r="AA265" i="1"/>
  <c r="R253" i="1"/>
  <c r="S253" i="1" s="1"/>
  <c r="S248" i="1"/>
  <c r="R241" i="1"/>
  <c r="S241" i="1"/>
  <c r="AA227" i="1"/>
  <c r="R278" i="1"/>
  <c r="S278" i="1"/>
  <c r="S272" i="1"/>
  <c r="T269" i="1"/>
  <c r="AC269" i="1"/>
  <c r="AD269" i="1" s="1"/>
  <c r="S266" i="1"/>
  <c r="R265" i="1"/>
  <c r="S265" i="1"/>
  <c r="R244" i="1"/>
  <c r="S244" i="1" s="1"/>
  <c r="T211" i="1"/>
  <c r="U211" i="1" s="1"/>
  <c r="T358" i="1"/>
  <c r="V358" i="1"/>
  <c r="T327" i="1"/>
  <c r="AB327" i="1"/>
  <c r="V327" i="1"/>
  <c r="V295" i="1"/>
  <c r="V293" i="1"/>
  <c r="AA251" i="1"/>
  <c r="AA339" i="1"/>
  <c r="V352" i="1"/>
  <c r="V323" i="1"/>
  <c r="T323" i="1"/>
  <c r="U323" i="1" s="1"/>
  <c r="AA315" i="1"/>
  <c r="AE314" i="1"/>
  <c r="AA314" i="1"/>
  <c r="AB314" i="1" s="1"/>
  <c r="T306" i="1"/>
  <c r="AA285" i="1"/>
  <c r="V276" i="1"/>
  <c r="T265" i="1"/>
  <c r="AC265" i="1"/>
  <c r="AD265" i="1" s="1"/>
  <c r="AG265" i="1" s="1"/>
  <c r="AH265" i="1" s="1"/>
  <c r="V262" i="1"/>
  <c r="T219" i="1"/>
  <c r="V219" i="1"/>
  <c r="T343" i="1"/>
  <c r="AC343" i="1" s="1"/>
  <c r="AD343" i="1" s="1"/>
  <c r="AF343" i="1" s="1"/>
  <c r="T335" i="1"/>
  <c r="V335" i="1"/>
  <c r="T334" i="1"/>
  <c r="V332" i="1"/>
  <c r="T332" i="1"/>
  <c r="AB332" i="1" s="1"/>
  <c r="V321" i="1"/>
  <c r="V316" i="1"/>
  <c r="T316" i="1"/>
  <c r="V296" i="1"/>
  <c r="T283" i="1"/>
  <c r="AA282" i="1"/>
  <c r="AB282" i="1" s="1"/>
  <c r="V235" i="1"/>
  <c r="AA235" i="1"/>
  <c r="V226" i="1"/>
  <c r="T304" i="1"/>
  <c r="V269" i="1"/>
  <c r="T331" i="1"/>
  <c r="V348" i="1"/>
  <c r="T348" i="1"/>
  <c r="AA345" i="1"/>
  <c r="T336" i="1"/>
  <c r="U336" i="1" s="1"/>
  <c r="AA333" i="1"/>
  <c r="AB333" i="1" s="1"/>
  <c r="AC333" i="1"/>
  <c r="AD333" i="1" s="1"/>
  <c r="AF333" i="1" s="1"/>
  <c r="AG333" i="1" s="1"/>
  <c r="AH333" i="1" s="1"/>
  <c r="V328" i="1"/>
  <c r="T328" i="1"/>
  <c r="AC328" i="1" s="1"/>
  <c r="V315" i="1"/>
  <c r="T315" i="1"/>
  <c r="AA311" i="1"/>
  <c r="AA310" i="1"/>
  <c r="V309" i="1"/>
  <c r="T309" i="1"/>
  <c r="AA308" i="1"/>
  <c r="V303" i="1"/>
  <c r="T303" i="1"/>
  <c r="T273" i="1"/>
  <c r="AA242" i="1"/>
  <c r="AA346" i="1"/>
  <c r="AA343" i="1"/>
  <c r="AA336" i="1"/>
  <c r="AA324" i="1"/>
  <c r="AB324" i="1" s="1"/>
  <c r="AC324" i="1"/>
  <c r="AD324" i="1"/>
  <c r="T313" i="1"/>
  <c r="AA307" i="1"/>
  <c r="AB307" i="1"/>
  <c r="AA306" i="1"/>
  <c r="AB306" i="1" s="1"/>
  <c r="AA302" i="1"/>
  <c r="V286" i="1"/>
  <c r="AA230" i="1"/>
  <c r="R216" i="1"/>
  <c r="S216" i="1" s="1"/>
  <c r="AA348" i="1"/>
  <c r="R340" i="1"/>
  <c r="S340" i="1"/>
  <c r="AA338" i="1"/>
  <c r="AA323" i="1"/>
  <c r="V312" i="1"/>
  <c r="T312" i="1"/>
  <c r="AA260" i="1"/>
  <c r="AA243" i="1"/>
  <c r="T222" i="1"/>
  <c r="AB222" i="1"/>
  <c r="AA259" i="1"/>
  <c r="T248" i="1"/>
  <c r="AC248" i="1" s="1"/>
  <c r="AB248" i="1"/>
  <c r="V248" i="1"/>
  <c r="AA228" i="1"/>
  <c r="AB508" i="1"/>
  <c r="AB388" i="1"/>
  <c r="AC356" i="1"/>
  <c r="AD356" i="1" s="1"/>
  <c r="AG408" i="1"/>
  <c r="AH408" i="1"/>
  <c r="AB421" i="1"/>
  <c r="AB437" i="1"/>
  <c r="AC437" i="1"/>
  <c r="AD437" i="1"/>
  <c r="AB406" i="1"/>
  <c r="AC406" i="1"/>
  <c r="AD406" i="1" s="1"/>
  <c r="AF406" i="1"/>
  <c r="AG406" i="1" s="1"/>
  <c r="AH406" i="1" s="1"/>
  <c r="AC442" i="1"/>
  <c r="AD442" i="1" s="1"/>
  <c r="AC439" i="1"/>
  <c r="AD439" i="1" s="1"/>
  <c r="AF439" i="1"/>
  <c r="AG439" i="1" s="1"/>
  <c r="AH439" i="1" s="1"/>
  <c r="AC404" i="1"/>
  <c r="AD404" i="1" s="1"/>
  <c r="AB478" i="1"/>
  <c r="AB401" i="1"/>
  <c r="AC401" i="1"/>
  <c r="AD401" i="1"/>
  <c r="AF401" i="1"/>
  <c r="AC438" i="1"/>
  <c r="AD438" i="1"/>
  <c r="AF438" i="1"/>
  <c r="AC508" i="1"/>
  <c r="AD508" i="1"/>
  <c r="AC487" i="1"/>
  <c r="AD487" i="1"/>
  <c r="AC478" i="1"/>
  <c r="AD478" i="1" s="1"/>
  <c r="AF478" i="1"/>
  <c r="AB495" i="1"/>
  <c r="AC534" i="1"/>
  <c r="AD534" i="1" s="1"/>
  <c r="AG534" i="1" s="1"/>
  <c r="AH534" i="1" s="1"/>
  <c r="AC475" i="1"/>
  <c r="AD475" i="1"/>
  <c r="AF475" i="1" s="1"/>
  <c r="AC527" i="1"/>
  <c r="AD527" i="1" s="1"/>
  <c r="AB533" i="1"/>
  <c r="AC533" i="1"/>
  <c r="AD533" i="1" s="1"/>
  <c r="AF533" i="1"/>
  <c r="AB526" i="1"/>
  <c r="AC345" i="1"/>
  <c r="AD345" i="1" s="1"/>
  <c r="AF345" i="1" s="1"/>
  <c r="AC449" i="1"/>
  <c r="AD449" i="1" s="1"/>
  <c r="AB530" i="1"/>
  <c r="AC530" i="1"/>
  <c r="AD530" i="1" s="1"/>
  <c r="AF530" i="1" s="1"/>
  <c r="AB534" i="1"/>
  <c r="AB488" i="1"/>
  <c r="AC247" i="1"/>
  <c r="AD247" i="1"/>
  <c r="AC372" i="1"/>
  <c r="AD372" i="1" s="1"/>
  <c r="AC536" i="1"/>
  <c r="AD536" i="1" s="1"/>
  <c r="AF536" i="1"/>
  <c r="AG536" i="1"/>
  <c r="AH536" i="1" s="1"/>
  <c r="AB440" i="1"/>
  <c r="AC440" i="1"/>
  <c r="AD440" i="1" s="1"/>
  <c r="U510" i="1"/>
  <c r="AB436" i="1"/>
  <c r="U535" i="1"/>
  <c r="AC535" i="1"/>
  <c r="AD535" i="1" s="1"/>
  <c r="AD383" i="1"/>
  <c r="AF383" i="1"/>
  <c r="AB535" i="1"/>
  <c r="AB391" i="1"/>
  <c r="AC391" i="1"/>
  <c r="AD391" i="1" s="1"/>
  <c r="AC444" i="1"/>
  <c r="AD444" i="1" s="1"/>
  <c r="AB441" i="1"/>
  <c r="AC433" i="1"/>
  <c r="AD433" i="1" s="1"/>
  <c r="AB486" i="1"/>
  <c r="AC486" i="1"/>
  <c r="AD486" i="1" s="1"/>
  <c r="AC237" i="1"/>
  <c r="AD237" i="1"/>
  <c r="AC460" i="1"/>
  <c r="AD460" i="1"/>
  <c r="AC431" i="1"/>
  <c r="AD431" i="1"/>
  <c r="AF431" i="1"/>
  <c r="AC476" i="1"/>
  <c r="AD476" i="1" s="1"/>
  <c r="AF476" i="1"/>
  <c r="U429" i="1"/>
  <c r="AB347" i="1"/>
  <c r="AC347" i="1"/>
  <c r="AD347" i="1" s="1"/>
  <c r="AC272" i="1"/>
  <c r="AD272" i="1" s="1"/>
  <c r="AC514" i="1"/>
  <c r="AD514" i="1"/>
  <c r="AG514" i="1" s="1"/>
  <c r="U514" i="1"/>
  <c r="AB453" i="1"/>
  <c r="AC453" i="1"/>
  <c r="AD453" i="1" s="1"/>
  <c r="AF453" i="1" s="1"/>
  <c r="U453" i="1"/>
  <c r="AC354" i="1"/>
  <c r="AD354" i="1"/>
  <c r="AF354" i="1" s="1"/>
  <c r="AC379" i="1"/>
  <c r="AD379" i="1" s="1"/>
  <c r="AB387" i="1"/>
  <c r="AC387" i="1"/>
  <c r="AD387" i="1" s="1"/>
  <c r="AB435" i="1"/>
  <c r="AC435" i="1"/>
  <c r="AD435" i="1"/>
  <c r="AF435" i="1"/>
  <c r="AB445" i="1"/>
  <c r="AC570" i="1"/>
  <c r="AD570" i="1"/>
  <c r="AF570" i="1" s="1"/>
  <c r="U570" i="1"/>
  <c r="AB570" i="1"/>
  <c r="AB574" i="1"/>
  <c r="U574" i="1"/>
  <c r="AC574" i="1"/>
  <c r="AD574" i="1"/>
  <c r="AB536" i="1"/>
  <c r="U432" i="1"/>
  <c r="AC580" i="1"/>
  <c r="AD580" i="1"/>
  <c r="AB580" i="1"/>
  <c r="U580" i="1"/>
  <c r="AC583" i="1"/>
  <c r="AD583" i="1" s="1"/>
  <c r="AF583" i="1" s="1"/>
  <c r="U583" i="1"/>
  <c r="U569" i="1"/>
  <c r="AC569" i="1"/>
  <c r="AD569" i="1"/>
  <c r="AG555" i="1"/>
  <c r="AH555" i="1"/>
  <c r="AB479" i="1"/>
  <c r="AC479" i="1"/>
  <c r="AD479" i="1"/>
  <c r="AF479" i="1" s="1"/>
  <c r="AB517" i="1"/>
  <c r="AF538" i="1"/>
  <c r="AG538" i="1"/>
  <c r="AH538" i="1" s="1"/>
  <c r="U577" i="1"/>
  <c r="AC577" i="1"/>
  <c r="AD577" i="1" s="1"/>
  <c r="AB514" i="1"/>
  <c r="AC357" i="1"/>
  <c r="AD357" i="1" s="1"/>
  <c r="AB352" i="1"/>
  <c r="AC352" i="1"/>
  <c r="AD352" i="1"/>
  <c r="U406" i="1"/>
  <c r="U586" i="1"/>
  <c r="AC586" i="1"/>
  <c r="AD586" i="1"/>
  <c r="AB522" i="1"/>
  <c r="AC522" i="1"/>
  <c r="AD522" i="1"/>
  <c r="AC572" i="1"/>
  <c r="AD572" i="1"/>
  <c r="AF572" i="1"/>
  <c r="U572" i="1"/>
  <c r="U581" i="1"/>
  <c r="AC581" i="1"/>
  <c r="AD581" i="1" s="1"/>
  <c r="AF581" i="1"/>
  <c r="AG581" i="1"/>
  <c r="AH581" i="1" s="1"/>
  <c r="AF545" i="1"/>
  <c r="AG545" i="1"/>
  <c r="AH545" i="1" s="1"/>
  <c r="AF557" i="1"/>
  <c r="U412" i="1"/>
  <c r="AB412" i="1"/>
  <c r="AC412" i="1"/>
  <c r="AD412" i="1" s="1"/>
  <c r="AB484" i="1"/>
  <c r="U484" i="1"/>
  <c r="U558" i="1"/>
  <c r="AC558" i="1"/>
  <c r="AD558" i="1"/>
  <c r="AG558" i="1" s="1"/>
  <c r="AH558" i="1" s="1"/>
  <c r="U497" i="1"/>
  <c r="AF584" i="1"/>
  <c r="AH584" i="1"/>
  <c r="AB559" i="1"/>
  <c r="U559" i="1"/>
  <c r="AC559" i="1"/>
  <c r="AD559" i="1"/>
  <c r="AF582" i="1"/>
  <c r="AG566" i="1"/>
  <c r="AH566" i="1"/>
  <c r="AF566" i="1"/>
  <c r="AC472" i="1"/>
  <c r="AD472" i="1"/>
  <c r="U472" i="1"/>
  <c r="U490" i="1"/>
  <c r="U567" i="1"/>
  <c r="AC567" i="1"/>
  <c r="AD567" i="1"/>
  <c r="AF567" i="1" s="1"/>
  <c r="AG567" i="1" s="1"/>
  <c r="AH567" i="1" s="1"/>
  <c r="AB567" i="1"/>
  <c r="U524" i="1"/>
  <c r="AC524" i="1"/>
  <c r="AD524" i="1" s="1"/>
  <c r="AF526" i="1"/>
  <c r="AG526" i="1"/>
  <c r="AH526" i="1" s="1"/>
  <c r="AF552" i="1"/>
  <c r="U578" i="1"/>
  <c r="AF549" i="1"/>
  <c r="AG549" i="1" s="1"/>
  <c r="AH549" i="1"/>
  <c r="U462" i="1"/>
  <c r="AC462" i="1"/>
  <c r="AD462" i="1"/>
  <c r="AC217" i="1"/>
  <c r="AD217" i="1" s="1"/>
  <c r="AF217" i="1"/>
  <c r="AC370" i="1"/>
  <c r="AD370" i="1" s="1"/>
  <c r="AF370" i="1" s="1"/>
  <c r="U513" i="1"/>
  <c r="AC513" i="1"/>
  <c r="AD513" i="1"/>
  <c r="AF532" i="1"/>
  <c r="AB519" i="1"/>
  <c r="AC519" i="1"/>
  <c r="AD519" i="1" s="1"/>
  <c r="AF519" i="1"/>
  <c r="AG519" i="1"/>
  <c r="AH519" i="1" s="1"/>
  <c r="AG550" i="1"/>
  <c r="AH550" i="1"/>
  <c r="U539" i="1"/>
  <c r="AB539" i="1"/>
  <c r="AC539" i="1"/>
  <c r="AD539" i="1"/>
  <c r="U560" i="1"/>
  <c r="AC560" i="1"/>
  <c r="AD560" i="1"/>
  <c r="AF563" i="1"/>
  <c r="AG563" i="1" s="1"/>
  <c r="AH563" i="1" s="1"/>
  <c r="U523" i="1"/>
  <c r="AC523" i="1"/>
  <c r="AD523" i="1"/>
  <c r="AC573" i="1"/>
  <c r="AD573" i="1" s="1"/>
  <c r="AF544" i="1"/>
  <c r="U409" i="1"/>
  <c r="AB409" i="1"/>
  <c r="AC409" i="1"/>
  <c r="AD409" i="1"/>
  <c r="AB537" i="1"/>
  <c r="AF534" i="1"/>
  <c r="AB560" i="1"/>
  <c r="AB523" i="1"/>
  <c r="AC305" i="1"/>
  <c r="AD305" i="1"/>
  <c r="AF305" i="1" s="1"/>
  <c r="AC338" i="1"/>
  <c r="AD338" i="1" s="1"/>
  <c r="AB313" i="1"/>
  <c r="AC246" i="1"/>
  <c r="AD246" i="1" s="1"/>
  <c r="AF246" i="1" s="1"/>
  <c r="AC329" i="1"/>
  <c r="AD329" i="1" s="1"/>
  <c r="AB368" i="1"/>
  <c r="AB337" i="1"/>
  <c r="AC337" i="1"/>
  <c r="AD337" i="1"/>
  <c r="AC367" i="1"/>
  <c r="AD367" i="1"/>
  <c r="AC386" i="1"/>
  <c r="AD386" i="1"/>
  <c r="AF386" i="1"/>
  <c r="U392" i="1"/>
  <c r="AB346" i="1"/>
  <c r="AB350" i="1"/>
  <c r="AC350" i="1"/>
  <c r="AD350" i="1"/>
  <c r="AF350" i="1" s="1"/>
  <c r="AC402" i="1"/>
  <c r="AD402" i="1" s="1"/>
  <c r="U402" i="1"/>
  <c r="U367" i="1"/>
  <c r="U407" i="1"/>
  <c r="AB399" i="1"/>
  <c r="AF393" i="1"/>
  <c r="AG393" i="1" s="1"/>
  <c r="AH393" i="1" s="1"/>
  <c r="U352" i="1"/>
  <c r="AB403" i="1"/>
  <c r="AC275" i="1"/>
  <c r="AD275" i="1" s="1"/>
  <c r="AF275" i="1" s="1"/>
  <c r="U359" i="1"/>
  <c r="U377" i="1"/>
  <c r="AC377" i="1"/>
  <c r="AD377" i="1" s="1"/>
  <c r="AF377" i="1" s="1"/>
  <c r="AG377" i="1"/>
  <c r="AH377" i="1"/>
  <c r="U385" i="1"/>
  <c r="AB211" i="1"/>
  <c r="U349" i="1"/>
  <c r="U371" i="1"/>
  <c r="AB371" i="1"/>
  <c r="AD371" i="1"/>
  <c r="AF371" i="1"/>
  <c r="AG371" i="1"/>
  <c r="AH371" i="1" s="1"/>
  <c r="AD253" i="1"/>
  <c r="AF253" i="1" s="1"/>
  <c r="AC349" i="1"/>
  <c r="AD349" i="1" s="1"/>
  <c r="U362" i="1"/>
  <c r="AB362" i="1"/>
  <c r="AC362" i="1"/>
  <c r="AD362" i="1" s="1"/>
  <c r="AC281" i="1"/>
  <c r="AD281" i="1" s="1"/>
  <c r="AF281" i="1" s="1"/>
  <c r="AC310" i="1"/>
  <c r="AD310" i="1"/>
  <c r="AB355" i="1"/>
  <c r="AB326" i="1"/>
  <c r="AC326" i="1"/>
  <c r="AD326" i="1" s="1"/>
  <c r="AF326" i="1" s="1"/>
  <c r="U326" i="1"/>
  <c r="AB380" i="1"/>
  <c r="AB384" i="1"/>
  <c r="AC384" i="1"/>
  <c r="AD384" i="1"/>
  <c r="AB323" i="1"/>
  <c r="AC323" i="1"/>
  <c r="AD323" i="1"/>
  <c r="U222" i="1"/>
  <c r="AC222" i="1"/>
  <c r="AD222" i="1"/>
  <c r="AF222" i="1"/>
  <c r="U331" i="1"/>
  <c r="U343" i="1"/>
  <c r="U265" i="1"/>
  <c r="AC309" i="1"/>
  <c r="AD309" i="1" s="1"/>
  <c r="U309" i="1"/>
  <c r="AC313" i="1"/>
  <c r="AD313" i="1" s="1"/>
  <c r="U313" i="1"/>
  <c r="AB303" i="1"/>
  <c r="AC283" i="1"/>
  <c r="AD283" i="1"/>
  <c r="AB343" i="1"/>
  <c r="U327" i="1"/>
  <c r="AB331" i="1"/>
  <c r="AC331" i="1"/>
  <c r="AD331" i="1" s="1"/>
  <c r="U328" i="1"/>
  <c r="AD328" i="1"/>
  <c r="AC336" i="1"/>
  <c r="AD336" i="1"/>
  <c r="U348" i="1"/>
  <c r="AB348" i="1"/>
  <c r="AC348" i="1"/>
  <c r="AD348" i="1"/>
  <c r="U235" i="1"/>
  <c r="AC235" i="1"/>
  <c r="AD235" i="1" s="1"/>
  <c r="AF235" i="1"/>
  <c r="AG235" i="1" s="1"/>
  <c r="AH235" i="1" s="1"/>
  <c r="AC332" i="1"/>
  <c r="AD332" i="1"/>
  <c r="U332" i="1"/>
  <c r="AC306" i="1"/>
  <c r="AD306" i="1" s="1"/>
  <c r="U306" i="1"/>
  <c r="AF535" i="1"/>
  <c r="AG535" i="1"/>
  <c r="AH535" i="1" s="1"/>
  <c r="AF569" i="1"/>
  <c r="AG569" i="1"/>
  <c r="AH569" i="1" s="1"/>
  <c r="AF574" i="1"/>
  <c r="AF577" i="1"/>
  <c r="AF580" i="1"/>
  <c r="AF514" i="1"/>
  <c r="AH514" i="1"/>
  <c r="AF539" i="1"/>
  <c r="AG539" i="1"/>
  <c r="AH539" i="1" s="1"/>
  <c r="AF513" i="1"/>
  <c r="AG513" i="1"/>
  <c r="AH513" i="1" s="1"/>
  <c r="AF409" i="1"/>
  <c r="AF559" i="1"/>
  <c r="AF523" i="1"/>
  <c r="AF560" i="1"/>
  <c r="AG560" i="1" s="1"/>
  <c r="AH560" i="1" s="1"/>
  <c r="AF462" i="1"/>
  <c r="AF558" i="1"/>
  <c r="AF331" i="1"/>
  <c r="AG343" i="1"/>
  <c r="AH343" i="1"/>
  <c r="V176" i="1"/>
  <c r="T208" i="1"/>
  <c r="U208" i="1"/>
  <c r="R197" i="1"/>
  <c r="S197" i="1" s="1"/>
  <c r="AF332" i="1"/>
  <c r="AG332" i="1"/>
  <c r="AH332" i="1" s="1"/>
  <c r="AF368" i="1"/>
  <c r="AG368" i="1"/>
  <c r="AH368" i="1" s="1"/>
  <c r="AF351" i="1"/>
  <c r="AG351" i="1"/>
  <c r="AH351" i="1" s="1"/>
  <c r="AF456" i="1"/>
  <c r="AF328" i="1"/>
  <c r="AG328" i="1" s="1"/>
  <c r="AH328" i="1"/>
  <c r="AF381" i="1"/>
  <c r="U314" i="1"/>
  <c r="AB430" i="1"/>
  <c r="U430" i="1"/>
  <c r="AF348" i="1"/>
  <c r="AF329" i="1"/>
  <c r="AC330" i="1"/>
  <c r="AD330" i="1"/>
  <c r="AB319" i="1"/>
  <c r="AB330" i="1"/>
  <c r="AB416" i="1"/>
  <c r="AD248" i="1"/>
  <c r="T320" i="1"/>
  <c r="AC320" i="1" s="1"/>
  <c r="AD320" i="1" s="1"/>
  <c r="U303" i="1"/>
  <c r="AG303" i="1" s="1"/>
  <c r="AH303" i="1" s="1"/>
  <c r="AC303" i="1"/>
  <c r="AD303" i="1"/>
  <c r="AC297" i="1"/>
  <c r="AD297" i="1"/>
  <c r="U311" i="1"/>
  <c r="AB385" i="1"/>
  <c r="AC380" i="1"/>
  <c r="AD380" i="1"/>
  <c r="AF380" i="1" s="1"/>
  <c r="AG380" i="1" s="1"/>
  <c r="AH380" i="1" s="1"/>
  <c r="U380" i="1"/>
  <c r="T390" i="1"/>
  <c r="AC353" i="1"/>
  <c r="AD353" i="1" s="1"/>
  <c r="AF353" i="1" s="1"/>
  <c r="U353" i="1"/>
  <c r="AC403" i="1"/>
  <c r="AD403" i="1" s="1"/>
  <c r="AF403" i="1" s="1"/>
  <c r="U403" i="1"/>
  <c r="U399" i="1"/>
  <c r="AC399" i="1"/>
  <c r="AD399" i="1"/>
  <c r="AB374" i="1"/>
  <c r="U394" i="1"/>
  <c r="AB394" i="1"/>
  <c r="U216" i="1"/>
  <c r="AC216" i="1"/>
  <c r="AD216" i="1" s="1"/>
  <c r="AC498" i="1"/>
  <c r="AD498" i="1" s="1"/>
  <c r="U498" i="1"/>
  <c r="AB498" i="1"/>
  <c r="AC511" i="1"/>
  <c r="AD511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T397" i="1"/>
  <c r="U375" i="1"/>
  <c r="AC375" i="1"/>
  <c r="AD375" i="1" s="1"/>
  <c r="AF375" i="1" s="1"/>
  <c r="V369" i="1"/>
  <c r="T369" i="1"/>
  <c r="T364" i="1"/>
  <c r="AB364" i="1" s="1"/>
  <c r="V364" i="1"/>
  <c r="T363" i="1"/>
  <c r="AB363" i="1"/>
  <c r="T361" i="1"/>
  <c r="AB344" i="1"/>
  <c r="T318" i="1"/>
  <c r="AB318" i="1"/>
  <c r="V213" i="1"/>
  <c r="T213" i="1"/>
  <c r="U213" i="1" s="1"/>
  <c r="AB213" i="1"/>
  <c r="AC382" i="1"/>
  <c r="AD382" i="1"/>
  <c r="AF349" i="1"/>
  <c r="AG349" i="1" s="1"/>
  <c r="AH349" i="1" s="1"/>
  <c r="AC385" i="1"/>
  <c r="AD385" i="1"/>
  <c r="AC407" i="1"/>
  <c r="AD407" i="1"/>
  <c r="AG350" i="1"/>
  <c r="AH350" i="1" s="1"/>
  <c r="AG480" i="1"/>
  <c r="AH480" i="1"/>
  <c r="AG370" i="1"/>
  <c r="AH370" i="1"/>
  <c r="AC497" i="1"/>
  <c r="AD497" i="1" s="1"/>
  <c r="AC432" i="1"/>
  <c r="AD432" i="1"/>
  <c r="AF432" i="1" s="1"/>
  <c r="AC430" i="1"/>
  <c r="AD430" i="1"/>
  <c r="AC394" i="1"/>
  <c r="AD394" i="1" s="1"/>
  <c r="AC413" i="1"/>
  <c r="AD413" i="1"/>
  <c r="AC389" i="1"/>
  <c r="AD389" i="1" s="1"/>
  <c r="T321" i="1"/>
  <c r="AB321" i="1" s="1"/>
  <c r="U334" i="1"/>
  <c r="AC334" i="1"/>
  <c r="AD334" i="1" s="1"/>
  <c r="AB392" i="1"/>
  <c r="AC392" i="1"/>
  <c r="AD392" i="1" s="1"/>
  <c r="U372" i="1"/>
  <c r="AB372" i="1"/>
  <c r="U292" i="1"/>
  <c r="AC461" i="1"/>
  <c r="AD461" i="1" s="1"/>
  <c r="U461" i="1"/>
  <c r="T505" i="1"/>
  <c r="V505" i="1"/>
  <c r="U488" i="1"/>
  <c r="AC488" i="1"/>
  <c r="AD488" i="1"/>
  <c r="AF488" i="1" s="1"/>
  <c r="V483" i="1"/>
  <c r="T483" i="1"/>
  <c r="T482" i="1"/>
  <c r="AB482" i="1"/>
  <c r="V474" i="1"/>
  <c r="T474" i="1"/>
  <c r="U474" i="1" s="1"/>
  <c r="V470" i="1"/>
  <c r="T470" i="1"/>
  <c r="T469" i="1"/>
  <c r="V459" i="1"/>
  <c r="T459" i="1"/>
  <c r="AB458" i="1"/>
  <c r="AB449" i="1"/>
  <c r="U421" i="1"/>
  <c r="AC421" i="1"/>
  <c r="AD421" i="1" s="1"/>
  <c r="AC317" i="1"/>
  <c r="AD317" i="1" s="1"/>
  <c r="U317" i="1"/>
  <c r="U351" i="1"/>
  <c r="AB351" i="1"/>
  <c r="U339" i="1"/>
  <c r="AC339" i="1"/>
  <c r="AD339" i="1" s="1"/>
  <c r="U447" i="1"/>
  <c r="AC447" i="1"/>
  <c r="AD447" i="1"/>
  <c r="AF447" i="1" s="1"/>
  <c r="AB518" i="1"/>
  <c r="AC518" i="1"/>
  <c r="AD518" i="1"/>
  <c r="U485" i="1"/>
  <c r="AB485" i="1"/>
  <c r="U456" i="1"/>
  <c r="AG456" i="1" s="1"/>
  <c r="AH456" i="1" s="1"/>
  <c r="AB456" i="1"/>
  <c r="AC416" i="1"/>
  <c r="AD416" i="1"/>
  <c r="U416" i="1"/>
  <c r="AB389" i="1"/>
  <c r="V365" i="1"/>
  <c r="T365" i="1"/>
  <c r="V341" i="1"/>
  <c r="T341" i="1"/>
  <c r="T218" i="1"/>
  <c r="U218" i="1"/>
  <c r="V212" i="1"/>
  <c r="T212" i="1"/>
  <c r="AE202" i="1"/>
  <c r="AA202" i="1"/>
  <c r="AC327" i="1"/>
  <c r="AD327" i="1"/>
  <c r="AC359" i="1"/>
  <c r="AD359" i="1"/>
  <c r="U395" i="1"/>
  <c r="AG386" i="1"/>
  <c r="AH386" i="1" s="1"/>
  <c r="AG305" i="1"/>
  <c r="AH305" i="1" s="1"/>
  <c r="AB239" i="1"/>
  <c r="AC314" i="1"/>
  <c r="AD314" i="1" s="1"/>
  <c r="AF508" i="1"/>
  <c r="AG508" i="1" s="1"/>
  <c r="AH508" i="1" s="1"/>
  <c r="AG479" i="1"/>
  <c r="AH479" i="1"/>
  <c r="AG354" i="1"/>
  <c r="AH354" i="1"/>
  <c r="AC429" i="1"/>
  <c r="AD429" i="1"/>
  <c r="AG431" i="1"/>
  <c r="AH431" i="1" s="1"/>
  <c r="AF460" i="1"/>
  <c r="AG460" i="1" s="1"/>
  <c r="AH460" i="1" s="1"/>
  <c r="AF391" i="1"/>
  <c r="AG391" i="1" s="1"/>
  <c r="AH391" i="1" s="1"/>
  <c r="AG383" i="1"/>
  <c r="AH383" i="1" s="1"/>
  <c r="AC510" i="1"/>
  <c r="AD510" i="1"/>
  <c r="AF449" i="1"/>
  <c r="AC458" i="1"/>
  <c r="AD458" i="1"/>
  <c r="AG438" i="1"/>
  <c r="AH438" i="1" s="1"/>
  <c r="AB336" i="1"/>
  <c r="AC335" i="1"/>
  <c r="AD335" i="1"/>
  <c r="U335" i="1"/>
  <c r="T220" i="1"/>
  <c r="AC220" i="1"/>
  <c r="AD220" i="1" s="1"/>
  <c r="AB329" i="1"/>
  <c r="U329" i="1"/>
  <c r="AG329" i="1" s="1"/>
  <c r="AH329" i="1" s="1"/>
  <c r="AC355" i="1"/>
  <c r="AD355" i="1" s="1"/>
  <c r="U355" i="1"/>
  <c r="AB310" i="1"/>
  <c r="U310" i="1"/>
  <c r="U307" i="1"/>
  <c r="AC307" i="1"/>
  <c r="AD307" i="1"/>
  <c r="AB226" i="1"/>
  <c r="U346" i="1"/>
  <c r="AC346" i="1"/>
  <c r="AD346" i="1"/>
  <c r="T322" i="1"/>
  <c r="AB342" i="1"/>
  <c r="U308" i="1"/>
  <c r="AB308" i="1"/>
  <c r="U445" i="1"/>
  <c r="AC445" i="1"/>
  <c r="AD445" i="1" s="1"/>
  <c r="AF445" i="1" s="1"/>
  <c r="U518" i="1"/>
  <c r="T417" i="1"/>
  <c r="U441" i="1"/>
  <c r="AC441" i="1"/>
  <c r="AD441" i="1"/>
  <c r="U496" i="1"/>
  <c r="AC496" i="1"/>
  <c r="AD496" i="1"/>
  <c r="U475" i="1"/>
  <c r="AG475" i="1"/>
  <c r="AH475" i="1" s="1"/>
  <c r="AB475" i="1"/>
  <c r="U428" i="1"/>
  <c r="AC428" i="1"/>
  <c r="AD428" i="1"/>
  <c r="AF428" i="1" s="1"/>
  <c r="AC517" i="1"/>
  <c r="AD517" i="1" s="1"/>
  <c r="U517" i="1"/>
  <c r="T512" i="1"/>
  <c r="AC512" i="1" s="1"/>
  <c r="AD512" i="1" s="1"/>
  <c r="V512" i="1"/>
  <c r="T507" i="1"/>
  <c r="V507" i="1"/>
  <c r="V500" i="1"/>
  <c r="T500" i="1"/>
  <c r="AB500" i="1" s="1"/>
  <c r="AC499" i="1"/>
  <c r="AD499" i="1"/>
  <c r="AF499" i="1" s="1"/>
  <c r="U499" i="1"/>
  <c r="AG499" i="1" s="1"/>
  <c r="V494" i="1"/>
  <c r="T494" i="1"/>
  <c r="T473" i="1"/>
  <c r="V473" i="1"/>
  <c r="V471" i="1"/>
  <c r="T471" i="1"/>
  <c r="V455" i="1"/>
  <c r="T455" i="1"/>
  <c r="U455" i="1" s="1"/>
  <c r="U427" i="1"/>
  <c r="AC427" i="1"/>
  <c r="AD427" i="1" s="1"/>
  <c r="AB427" i="1"/>
  <c r="V426" i="1"/>
  <c r="T426" i="1"/>
  <c r="AB425" i="1"/>
  <c r="U423" i="1"/>
  <c r="AC423" i="1"/>
  <c r="AD423" i="1"/>
  <c r="U422" i="1"/>
  <c r="AB422" i="1"/>
  <c r="AC422" i="1"/>
  <c r="AD422" i="1"/>
  <c r="AF422" i="1" s="1"/>
  <c r="V420" i="1"/>
  <c r="T420" i="1"/>
  <c r="U418" i="1"/>
  <c r="AC418" i="1"/>
  <c r="AD418" i="1"/>
  <c r="AF418" i="1" s="1"/>
  <c r="AG418" i="1" s="1"/>
  <c r="AH418" i="1" s="1"/>
  <c r="U489" i="1"/>
  <c r="AC489" i="1"/>
  <c r="AD489" i="1" s="1"/>
  <c r="AB516" i="1"/>
  <c r="U405" i="1"/>
  <c r="AC405" i="1"/>
  <c r="AD405" i="1" s="1"/>
  <c r="AF405" i="1" s="1"/>
  <c r="AG405" i="1" s="1"/>
  <c r="V504" i="1"/>
  <c r="T504" i="1"/>
  <c r="V501" i="1"/>
  <c r="T501" i="1"/>
  <c r="U463" i="1"/>
  <c r="AC463" i="1"/>
  <c r="AD463" i="1" s="1"/>
  <c r="V415" i="1"/>
  <c r="T415" i="1"/>
  <c r="AC415" i="1" s="1"/>
  <c r="AD415" i="1" s="1"/>
  <c r="V400" i="1"/>
  <c r="T400" i="1"/>
  <c r="AF411" i="1"/>
  <c r="AG411" i="1"/>
  <c r="AH411" i="1"/>
  <c r="U491" i="1"/>
  <c r="AC491" i="1"/>
  <c r="AD491" i="1"/>
  <c r="V506" i="1"/>
  <c r="T506" i="1"/>
  <c r="AB506" i="1" s="1"/>
  <c r="V493" i="1"/>
  <c r="T493" i="1"/>
  <c r="AB493" i="1" s="1"/>
  <c r="T468" i="1"/>
  <c r="U468" i="1" s="1"/>
  <c r="V468" i="1"/>
  <c r="V457" i="1"/>
  <c r="T457" i="1"/>
  <c r="V448" i="1"/>
  <c r="T448" i="1"/>
  <c r="T434" i="1"/>
  <c r="AB434" i="1" s="1"/>
  <c r="AB428" i="1"/>
  <c r="T410" i="1"/>
  <c r="V410" i="1"/>
  <c r="V396" i="1"/>
  <c r="T396" i="1"/>
  <c r="AC396" i="1" s="1"/>
  <c r="AD396" i="1" s="1"/>
  <c r="V360" i="1"/>
  <c r="T360" i="1"/>
  <c r="V251" i="1"/>
  <c r="T251" i="1"/>
  <c r="U251" i="1" s="1"/>
  <c r="V465" i="1"/>
  <c r="T465" i="1"/>
  <c r="T240" i="1"/>
  <c r="U240" i="1"/>
  <c r="AC251" i="1"/>
  <c r="AD251" i="1" s="1"/>
  <c r="AF423" i="1"/>
  <c r="AC471" i="1"/>
  <c r="AD471" i="1" s="1"/>
  <c r="AB471" i="1"/>
  <c r="U471" i="1"/>
  <c r="U494" i="1"/>
  <c r="AC494" i="1"/>
  <c r="AD494" i="1"/>
  <c r="AB494" i="1"/>
  <c r="U500" i="1"/>
  <c r="AC500" i="1"/>
  <c r="AD500" i="1" s="1"/>
  <c r="AG428" i="1"/>
  <c r="AH428" i="1" s="1"/>
  <c r="U220" i="1"/>
  <c r="AF518" i="1"/>
  <c r="U459" i="1"/>
  <c r="AC459" i="1"/>
  <c r="AD459" i="1"/>
  <c r="AB459" i="1"/>
  <c r="AF413" i="1"/>
  <c r="AG413" i="1"/>
  <c r="AH413" i="1" s="1"/>
  <c r="AF407" i="1"/>
  <c r="AG407" i="1" s="1"/>
  <c r="AH407" i="1" s="1"/>
  <c r="AB369" i="1"/>
  <c r="U369" i="1"/>
  <c r="AC369" i="1"/>
  <c r="AD369" i="1"/>
  <c r="AF503" i="1"/>
  <c r="AG503" i="1"/>
  <c r="AH503" i="1" s="1"/>
  <c r="AG353" i="1"/>
  <c r="AH353" i="1" s="1"/>
  <c r="AC457" i="1"/>
  <c r="AD457" i="1"/>
  <c r="AF457" i="1" s="1"/>
  <c r="AB457" i="1"/>
  <c r="U457" i="1"/>
  <c r="AC493" i="1"/>
  <c r="AD493" i="1"/>
  <c r="AH405" i="1"/>
  <c r="AB512" i="1"/>
  <c r="U512" i="1"/>
  <c r="AG445" i="1"/>
  <c r="AH445" i="1" s="1"/>
  <c r="AF355" i="1"/>
  <c r="AF510" i="1"/>
  <c r="AF429" i="1"/>
  <c r="AF314" i="1"/>
  <c r="AF327" i="1"/>
  <c r="AG327" i="1" s="1"/>
  <c r="AH327" i="1"/>
  <c r="AF317" i="1"/>
  <c r="AG317" i="1"/>
  <c r="AH317" i="1"/>
  <c r="U482" i="1"/>
  <c r="AC482" i="1"/>
  <c r="AD482" i="1" s="1"/>
  <c r="AC321" i="1"/>
  <c r="AD321" i="1"/>
  <c r="U321" i="1"/>
  <c r="AF382" i="1"/>
  <c r="AC363" i="1"/>
  <c r="AD363" i="1"/>
  <c r="U363" i="1"/>
  <c r="AF511" i="1"/>
  <c r="AB390" i="1"/>
  <c r="AC390" i="1"/>
  <c r="AD390" i="1"/>
  <c r="U390" i="1"/>
  <c r="AF303" i="1"/>
  <c r="AF330" i="1"/>
  <c r="AB396" i="1"/>
  <c r="U396" i="1"/>
  <c r="AG396" i="1" s="1"/>
  <c r="AH396" i="1" s="1"/>
  <c r="AC468" i="1"/>
  <c r="AD468" i="1" s="1"/>
  <c r="AB468" i="1"/>
  <c r="AB400" i="1"/>
  <c r="U400" i="1"/>
  <c r="AC400" i="1"/>
  <c r="AD400" i="1" s="1"/>
  <c r="AC465" i="1"/>
  <c r="AD465" i="1" s="1"/>
  <c r="AF465" i="1" s="1"/>
  <c r="AB465" i="1"/>
  <c r="U465" i="1"/>
  <c r="U415" i="1"/>
  <c r="AC504" i="1"/>
  <c r="AD504" i="1" s="1"/>
  <c r="U504" i="1"/>
  <c r="AB504" i="1"/>
  <c r="AB455" i="1"/>
  <c r="AF496" i="1"/>
  <c r="AG496" i="1" s="1"/>
  <c r="AH496" i="1" s="1"/>
  <c r="U417" i="1"/>
  <c r="AB417" i="1"/>
  <c r="AC417" i="1"/>
  <c r="AD417" i="1" s="1"/>
  <c r="AF335" i="1"/>
  <c r="AG335" i="1" s="1"/>
  <c r="AH335" i="1" s="1"/>
  <c r="AB474" i="1"/>
  <c r="AC474" i="1"/>
  <c r="AD474" i="1" s="1"/>
  <c r="AC483" i="1"/>
  <c r="AD483" i="1" s="1"/>
  <c r="AB483" i="1"/>
  <c r="U483" i="1"/>
  <c r="AF389" i="1"/>
  <c r="AF430" i="1"/>
  <c r="AF497" i="1"/>
  <c r="AF385" i="1"/>
  <c r="AB398" i="1"/>
  <c r="AG403" i="1"/>
  <c r="AH403" i="1"/>
  <c r="AC410" i="1"/>
  <c r="AD410" i="1"/>
  <c r="U448" i="1"/>
  <c r="AF491" i="1"/>
  <c r="U420" i="1"/>
  <c r="AB420" i="1"/>
  <c r="AC420" i="1"/>
  <c r="AD420" i="1" s="1"/>
  <c r="AF420" i="1" s="1"/>
  <c r="U426" i="1"/>
  <c r="AC473" i="1"/>
  <c r="AD473" i="1"/>
  <c r="AF473" i="1" s="1"/>
  <c r="AB473" i="1"/>
  <c r="U473" i="1"/>
  <c r="AG473" i="1" s="1"/>
  <c r="AH473" i="1" s="1"/>
  <c r="AH499" i="1"/>
  <c r="AB507" i="1"/>
  <c r="AC507" i="1"/>
  <c r="AD507" i="1"/>
  <c r="AF507" i="1" s="1"/>
  <c r="U507" i="1"/>
  <c r="U322" i="1"/>
  <c r="AB322" i="1"/>
  <c r="AC322" i="1"/>
  <c r="AD322" i="1" s="1"/>
  <c r="AF322" i="1" s="1"/>
  <c r="U365" i="1"/>
  <c r="AC365" i="1"/>
  <c r="AD365" i="1" s="1"/>
  <c r="AB365" i="1"/>
  <c r="AC505" i="1"/>
  <c r="AD505" i="1" s="1"/>
  <c r="AF505" i="1" s="1"/>
  <c r="U505" i="1"/>
  <c r="AB505" i="1"/>
  <c r="U318" i="1"/>
  <c r="AC318" i="1"/>
  <c r="AD318" i="1"/>
  <c r="U364" i="1"/>
  <c r="AC364" i="1"/>
  <c r="AD364" i="1" s="1"/>
  <c r="AB320" i="1"/>
  <c r="AF474" i="1"/>
  <c r="AF417" i="1"/>
  <c r="AF500" i="1"/>
  <c r="AG500" i="1"/>
  <c r="AH500" i="1" s="1"/>
  <c r="AF396" i="1"/>
  <c r="AF390" i="1"/>
  <c r="AG390" i="1"/>
  <c r="AH390" i="1" s="1"/>
  <c r="AF459" i="1"/>
  <c r="AG507" i="1"/>
  <c r="AH507" i="1"/>
  <c r="AF493" i="1"/>
  <c r="AG457" i="1"/>
  <c r="AH457" i="1"/>
  <c r="AF321" i="1"/>
  <c r="AF494" i="1"/>
  <c r="AG494" i="1" s="1"/>
  <c r="AH494" i="1" s="1"/>
  <c r="AG292" i="1"/>
  <c r="AH292" i="1"/>
  <c r="AF292" i="1"/>
  <c r="AB286" i="1"/>
  <c r="U286" i="1"/>
  <c r="AC286" i="1"/>
  <c r="AD286" i="1"/>
  <c r="U250" i="1"/>
  <c r="AC250" i="1"/>
  <c r="AD250" i="1"/>
  <c r="AF250" i="1" s="1"/>
  <c r="AB223" i="1"/>
  <c r="AC223" i="1"/>
  <c r="AD223" i="1"/>
  <c r="AF223" i="1"/>
  <c r="U223" i="1"/>
  <c r="AG223" i="1" s="1"/>
  <c r="AH223" i="1" s="1"/>
  <c r="V231" i="1"/>
  <c r="T231" i="1"/>
  <c r="AC213" i="1"/>
  <c r="AD213" i="1"/>
  <c r="AF213" i="1"/>
  <c r="AG213" i="1" s="1"/>
  <c r="AH213" i="1" s="1"/>
  <c r="AC262" i="1"/>
  <c r="AD262" i="1" s="1"/>
  <c r="AF262" i="1" s="1"/>
  <c r="U248" i="1"/>
  <c r="AG248" i="1" s="1"/>
  <c r="AH248" i="1" s="1"/>
  <c r="T203" i="1"/>
  <c r="U245" i="1"/>
  <c r="AC224" i="1"/>
  <c r="AD224" i="1" s="1"/>
  <c r="AF224" i="1"/>
  <c r="AG224" i="1"/>
  <c r="AH224" i="1" s="1"/>
  <c r="AB242" i="1"/>
  <c r="T258" i="1"/>
  <c r="T243" i="1"/>
  <c r="AB243" i="1" s="1"/>
  <c r="T290" i="1"/>
  <c r="U290" i="1" s="1"/>
  <c r="T221" i="1"/>
  <c r="U221" i="1" s="1"/>
  <c r="AB221" i="1"/>
  <c r="R300" i="1"/>
  <c r="S300" i="1" s="1"/>
  <c r="R295" i="1"/>
  <c r="S295" i="1"/>
  <c r="V284" i="1"/>
  <c r="T284" i="1"/>
  <c r="AB281" i="1"/>
  <c r="AB250" i="1"/>
  <c r="AC239" i="1"/>
  <c r="AD239" i="1"/>
  <c r="AF239" i="1"/>
  <c r="U239" i="1"/>
  <c r="AG239" i="1"/>
  <c r="AH239" i="1" s="1"/>
  <c r="AB229" i="1"/>
  <c r="AC287" i="1"/>
  <c r="AD287" i="1" s="1"/>
  <c r="AC249" i="1"/>
  <c r="AD249" i="1"/>
  <c r="AF249" i="1"/>
  <c r="AB265" i="1"/>
  <c r="AG253" i="1"/>
  <c r="AH253" i="1"/>
  <c r="T260" i="1"/>
  <c r="U260" i="1" s="1"/>
  <c r="AC260" i="1"/>
  <c r="AD260" i="1" s="1"/>
  <c r="T232" i="1"/>
  <c r="U257" i="1"/>
  <c r="AC257" i="1"/>
  <c r="AD257" i="1" s="1"/>
  <c r="AF257" i="1"/>
  <c r="AG257" i="1"/>
  <c r="AH257" i="1" s="1"/>
  <c r="V294" i="1"/>
  <c r="T294" i="1"/>
  <c r="AF237" i="1"/>
  <c r="AG237" i="1"/>
  <c r="AH237" i="1" s="1"/>
  <c r="AB232" i="1"/>
  <c r="V225" i="1"/>
  <c r="T225" i="1"/>
  <c r="AB220" i="1"/>
  <c r="AC240" i="1"/>
  <c r="AD240" i="1"/>
  <c r="AB251" i="1"/>
  <c r="U287" i="1"/>
  <c r="AC211" i="1"/>
  <c r="AD211" i="1"/>
  <c r="AF211" i="1"/>
  <c r="AG211" i="1" s="1"/>
  <c r="AH211" i="1" s="1"/>
  <c r="U249" i="1"/>
  <c r="AB235" i="1"/>
  <c r="AB262" i="1"/>
  <c r="U253" i="1"/>
  <c r="AC214" i="1"/>
  <c r="AD214" i="1"/>
  <c r="AG217" i="1"/>
  <c r="AH217" i="1" s="1"/>
  <c r="AB237" i="1"/>
  <c r="AB247" i="1"/>
  <c r="AB214" i="1"/>
  <c r="U274" i="1"/>
  <c r="AB274" i="1"/>
  <c r="AC274" i="1"/>
  <c r="AD274" i="1" s="1"/>
  <c r="R299" i="1"/>
  <c r="S299" i="1"/>
  <c r="T293" i="1"/>
  <c r="AB293" i="1" s="1"/>
  <c r="AB272" i="1"/>
  <c r="AB267" i="1"/>
  <c r="V242" i="1"/>
  <c r="T242" i="1"/>
  <c r="T295" i="1"/>
  <c r="AB240" i="1"/>
  <c r="T238" i="1"/>
  <c r="V238" i="1"/>
  <c r="R229" i="1"/>
  <c r="S229" i="1"/>
  <c r="R287" i="1"/>
  <c r="S287" i="1" s="1"/>
  <c r="R269" i="1"/>
  <c r="S269" i="1"/>
  <c r="R260" i="1"/>
  <c r="S260" i="1" s="1"/>
  <c r="R259" i="1"/>
  <c r="S259" i="1"/>
  <c r="R256" i="1"/>
  <c r="S256" i="1"/>
  <c r="R255" i="1"/>
  <c r="S255" i="1"/>
  <c r="R242" i="1"/>
  <c r="S242" i="1"/>
  <c r="R233" i="1"/>
  <c r="S233" i="1"/>
  <c r="R232" i="1"/>
  <c r="S232" i="1"/>
  <c r="R226" i="1"/>
  <c r="S226" i="1" s="1"/>
  <c r="AB224" i="1"/>
  <c r="AB217" i="1"/>
  <c r="AB216" i="1"/>
  <c r="R208" i="1"/>
  <c r="S208" i="1"/>
  <c r="R207" i="1"/>
  <c r="S207" i="1"/>
  <c r="R206" i="1"/>
  <c r="S206" i="1"/>
  <c r="T204" i="1"/>
  <c r="U204" i="1" s="1"/>
  <c r="R195" i="1"/>
  <c r="S195" i="1"/>
  <c r="R190" i="1"/>
  <c r="S190" i="1"/>
  <c r="R290" i="1"/>
  <c r="S290" i="1" s="1"/>
  <c r="R288" i="1"/>
  <c r="S288" i="1" s="1"/>
  <c r="R284" i="1"/>
  <c r="S284" i="1"/>
  <c r="R282" i="1"/>
  <c r="S282" i="1"/>
  <c r="R273" i="1"/>
  <c r="S273" i="1" s="1"/>
  <c r="R270" i="1"/>
  <c r="S270" i="1" s="1"/>
  <c r="AB253" i="1"/>
  <c r="T252" i="1"/>
  <c r="AB252" i="1"/>
  <c r="R211" i="1"/>
  <c r="S211" i="1"/>
  <c r="AF220" i="1"/>
  <c r="AG220" i="1"/>
  <c r="AH220" i="1" s="1"/>
  <c r="AF216" i="1"/>
  <c r="AG216" i="1"/>
  <c r="AH216" i="1"/>
  <c r="AF266" i="1"/>
  <c r="AC270" i="1"/>
  <c r="AD270" i="1" s="1"/>
  <c r="AF270" i="1" s="1"/>
  <c r="U270" i="1"/>
  <c r="AF248" i="1"/>
  <c r="U282" i="1"/>
  <c r="AC282" i="1"/>
  <c r="AD282" i="1"/>
  <c r="AC290" i="1"/>
  <c r="AD290" i="1" s="1"/>
  <c r="AB234" i="1"/>
  <c r="AC234" i="1"/>
  <c r="AD234" i="1"/>
  <c r="AC215" i="1"/>
  <c r="AD215" i="1"/>
  <c r="AB215" i="1"/>
  <c r="V264" i="1"/>
  <c r="T264" i="1"/>
  <c r="T259" i="1"/>
  <c r="AB259" i="1" s="1"/>
  <c r="AC218" i="1"/>
  <c r="AD218" i="1"/>
  <c r="AF218" i="1" s="1"/>
  <c r="AB269" i="1"/>
  <c r="AB231" i="1"/>
  <c r="T255" i="1"/>
  <c r="V255" i="1"/>
  <c r="AF287" i="1"/>
  <c r="AG287" i="1" s="1"/>
  <c r="AH287" i="1" s="1"/>
  <c r="U236" i="1"/>
  <c r="AG236" i="1" s="1"/>
  <c r="AH236" i="1" s="1"/>
  <c r="AB218" i="1"/>
  <c r="U269" i="1"/>
  <c r="U283" i="1"/>
  <c r="V270" i="1"/>
  <c r="U279" i="1"/>
  <c r="AB279" i="1"/>
  <c r="U234" i="1"/>
  <c r="U215" i="1"/>
  <c r="U227" i="1"/>
  <c r="AB227" i="1"/>
  <c r="AC227" i="1"/>
  <c r="AD227" i="1"/>
  <c r="T291" i="1"/>
  <c r="U291" i="1" s="1"/>
  <c r="AB291" i="1"/>
  <c r="V289" i="1"/>
  <c r="T289" i="1"/>
  <c r="T285" i="1"/>
  <c r="AC285" i="1" s="1"/>
  <c r="AB285" i="1"/>
  <c r="U229" i="1"/>
  <c r="AC229" i="1"/>
  <c r="AD229" i="1"/>
  <c r="V241" i="1"/>
  <c r="T241" i="1"/>
  <c r="AG249" i="1"/>
  <c r="AH249" i="1"/>
  <c r="AF265" i="1"/>
  <c r="AB236" i="1"/>
  <c r="U293" i="1"/>
  <c r="AG222" i="1"/>
  <c r="AH222" i="1" s="1"/>
  <c r="AF267" i="1"/>
  <c r="AG267" i="1"/>
  <c r="AH267" i="1" s="1"/>
  <c r="AC226" i="1"/>
  <c r="AD226" i="1"/>
  <c r="U226" i="1"/>
  <c r="AC210" i="1"/>
  <c r="AD210" i="1" s="1"/>
  <c r="U210" i="1"/>
  <c r="AB210" i="1"/>
  <c r="V301" i="1"/>
  <c r="T301" i="1"/>
  <c r="AB301" i="1" s="1"/>
  <c r="T298" i="1"/>
  <c r="V298" i="1"/>
  <c r="T280" i="1"/>
  <c r="U280" i="1" s="1"/>
  <c r="V280" i="1"/>
  <c r="V277" i="1"/>
  <c r="T277" i="1"/>
  <c r="V271" i="1"/>
  <c r="T271" i="1"/>
  <c r="AB270" i="1"/>
  <c r="AG281" i="1"/>
  <c r="AH281" i="1" s="1"/>
  <c r="AB266" i="1"/>
  <c r="U266" i="1"/>
  <c r="V299" i="1"/>
  <c r="T299" i="1"/>
  <c r="AB299" i="1" s="1"/>
  <c r="T263" i="1"/>
  <c r="U263" i="1" s="1"/>
  <c r="AB263" i="1"/>
  <c r="V263" i="1"/>
  <c r="T254" i="1"/>
  <c r="V254" i="1"/>
  <c r="V228" i="1"/>
  <c r="T228" i="1"/>
  <c r="U275" i="1"/>
  <c r="AG275" i="1"/>
  <c r="AH275" i="1"/>
  <c r="AB233" i="1"/>
  <c r="AC233" i="1"/>
  <c r="AD233" i="1"/>
  <c r="U233" i="1"/>
  <c r="AB246" i="1"/>
  <c r="U246" i="1"/>
  <c r="AG246" i="1"/>
  <c r="AH246" i="1"/>
  <c r="T300" i="1"/>
  <c r="AC300" i="1" s="1"/>
  <c r="AD300" i="1" s="1"/>
  <c r="AB300" i="1"/>
  <c r="V300" i="1"/>
  <c r="T276" i="1"/>
  <c r="AB276" i="1" s="1"/>
  <c r="R201" i="1"/>
  <c r="S201" i="1"/>
  <c r="T194" i="1"/>
  <c r="AC194" i="1" s="1"/>
  <c r="AD194" i="1" s="1"/>
  <c r="AF194" i="1" s="1"/>
  <c r="AB194" i="1"/>
  <c r="R192" i="1"/>
  <c r="S192" i="1" s="1"/>
  <c r="R203" i="1"/>
  <c r="S203" i="1"/>
  <c r="R202" i="1"/>
  <c r="S202" i="1"/>
  <c r="R188" i="1"/>
  <c r="S188" i="1"/>
  <c r="R185" i="1"/>
  <c r="S185" i="1" s="1"/>
  <c r="T183" i="1"/>
  <c r="U183" i="1"/>
  <c r="R175" i="1"/>
  <c r="S175" i="1"/>
  <c r="R199" i="1"/>
  <c r="S199" i="1"/>
  <c r="R194" i="1"/>
  <c r="S194" i="1" s="1"/>
  <c r="V194" i="1"/>
  <c r="T199" i="1"/>
  <c r="U199" i="1"/>
  <c r="AC208" i="1"/>
  <c r="AD208" i="1" s="1"/>
  <c r="AF208" i="1" s="1"/>
  <c r="AG208" i="1" s="1"/>
  <c r="AH208" i="1" s="1"/>
  <c r="AB195" i="1"/>
  <c r="AC195" i="1"/>
  <c r="AD195" i="1"/>
  <c r="AF195" i="1"/>
  <c r="AG195" i="1" s="1"/>
  <c r="AH195" i="1" s="1"/>
  <c r="T205" i="1"/>
  <c r="T207" i="1"/>
  <c r="T189" i="1"/>
  <c r="AB189" i="1"/>
  <c r="R187" i="1"/>
  <c r="S187" i="1" s="1"/>
  <c r="T209" i="1"/>
  <c r="AB209" i="1" s="1"/>
  <c r="T206" i="1"/>
  <c r="AB206" i="1"/>
  <c r="T201" i="1"/>
  <c r="AC201" i="1" s="1"/>
  <c r="U201" i="1"/>
  <c r="R200" i="1"/>
  <c r="S200" i="1"/>
  <c r="T191" i="1"/>
  <c r="T188" i="1"/>
  <c r="AG197" i="1"/>
  <c r="AH197" i="1"/>
  <c r="U197" i="1"/>
  <c r="AB197" i="1"/>
  <c r="AF210" i="1"/>
  <c r="U198" i="1"/>
  <c r="AG198" i="1" s="1"/>
  <c r="AH198" i="1" s="1"/>
  <c r="AB204" i="1"/>
  <c r="AA192" i="1"/>
  <c r="AB192" i="1"/>
  <c r="AC192" i="1"/>
  <c r="AD192" i="1"/>
  <c r="AF192" i="1" s="1"/>
  <c r="AD201" i="1"/>
  <c r="AF201" i="1" s="1"/>
  <c r="AB198" i="1"/>
  <c r="AC198" i="1"/>
  <c r="AD198" i="1"/>
  <c r="AB208" i="1"/>
  <c r="T196" i="1"/>
  <c r="AB196" i="1" s="1"/>
  <c r="AB199" i="1"/>
  <c r="AC199" i="1"/>
  <c r="AD199" i="1"/>
  <c r="AF199" i="1" s="1"/>
  <c r="T200" i="1"/>
  <c r="AB200" i="1" s="1"/>
  <c r="T193" i="1"/>
  <c r="AA191" i="1"/>
  <c r="R186" i="1"/>
  <c r="S186" i="1"/>
  <c r="AA176" i="1"/>
  <c r="T202" i="1"/>
  <c r="AC202" i="1" s="1"/>
  <c r="AD202" i="1" s="1"/>
  <c r="AF202" i="1" s="1"/>
  <c r="R177" i="1"/>
  <c r="S177" i="1" s="1"/>
  <c r="AA144" i="1"/>
  <c r="R191" i="1"/>
  <c r="S191" i="1"/>
  <c r="AA188" i="1"/>
  <c r="T187" i="1"/>
  <c r="U187" i="1"/>
  <c r="R171" i="1"/>
  <c r="S171" i="1"/>
  <c r="AA172" i="1"/>
  <c r="R172" i="1"/>
  <c r="S172" i="1" s="1"/>
  <c r="V183" i="1"/>
  <c r="R184" i="1"/>
  <c r="S184" i="1"/>
  <c r="V181" i="1"/>
  <c r="T178" i="1"/>
  <c r="U178" i="1"/>
  <c r="R170" i="1"/>
  <c r="S170" i="1" s="1"/>
  <c r="T177" i="1"/>
  <c r="U177" i="1"/>
  <c r="R183" i="1"/>
  <c r="S183" i="1" s="1"/>
  <c r="AA181" i="1"/>
  <c r="AB181" i="1"/>
  <c r="AC181" i="1"/>
  <c r="AD181" i="1" s="1"/>
  <c r="R181" i="1"/>
  <c r="S181" i="1"/>
  <c r="R179" i="1"/>
  <c r="S179" i="1" s="1"/>
  <c r="R178" i="1"/>
  <c r="S178" i="1"/>
  <c r="R174" i="1"/>
  <c r="S174" i="1"/>
  <c r="AA182" i="1"/>
  <c r="AB182" i="1" s="1"/>
  <c r="AA177" i="1"/>
  <c r="AB177" i="1" s="1"/>
  <c r="AA170" i="1"/>
  <c r="T154" i="1"/>
  <c r="U154" i="1"/>
  <c r="T172" i="1"/>
  <c r="T170" i="1"/>
  <c r="AB170" i="1" s="1"/>
  <c r="U170" i="1"/>
  <c r="T165" i="1"/>
  <c r="U165" i="1" s="1"/>
  <c r="R162" i="1"/>
  <c r="S162" i="1"/>
  <c r="V185" i="1"/>
  <c r="AA168" i="1"/>
  <c r="T163" i="1"/>
  <c r="U163" i="1"/>
  <c r="AG163" i="1" s="1"/>
  <c r="AH163" i="1" s="1"/>
  <c r="T184" i="1"/>
  <c r="R182" i="1"/>
  <c r="S182" i="1" s="1"/>
  <c r="R180" i="1"/>
  <c r="S180" i="1"/>
  <c r="T176" i="1"/>
  <c r="AB176" i="1" s="1"/>
  <c r="U176" i="1"/>
  <c r="T171" i="1"/>
  <c r="U171" i="1"/>
  <c r="T179" i="1"/>
  <c r="T167" i="1"/>
  <c r="U167" i="1"/>
  <c r="T180" i="1"/>
  <c r="U180" i="1"/>
  <c r="R176" i="1"/>
  <c r="S176" i="1"/>
  <c r="AA163" i="1"/>
  <c r="AA162" i="1"/>
  <c r="R158" i="1"/>
  <c r="S158" i="1"/>
  <c r="AC188" i="1"/>
  <c r="AD188" i="1"/>
  <c r="AC189" i="1"/>
  <c r="AD189" i="1"/>
  <c r="R189" i="1"/>
  <c r="S189" i="1"/>
  <c r="V184" i="1"/>
  <c r="T174" i="1"/>
  <c r="U174" i="1" s="1"/>
  <c r="V171" i="1"/>
  <c r="AA169" i="1"/>
  <c r="AA167" i="1"/>
  <c r="AB167" i="1"/>
  <c r="AC167" i="1"/>
  <c r="AD167" i="1"/>
  <c r="AF167" i="1" s="1"/>
  <c r="AG167" i="1" s="1"/>
  <c r="AH167" i="1" s="1"/>
  <c r="T166" i="1"/>
  <c r="AC166" i="1" s="1"/>
  <c r="AD166" i="1" s="1"/>
  <c r="V165" i="1"/>
  <c r="R161" i="1"/>
  <c r="S161" i="1" s="1"/>
  <c r="V154" i="1"/>
  <c r="T148" i="1"/>
  <c r="AC148" i="1" s="1"/>
  <c r="AD148" i="1" s="1"/>
  <c r="AF148" i="1" s="1"/>
  <c r="U148" i="1"/>
  <c r="AA147" i="1"/>
  <c r="T186" i="1"/>
  <c r="AB186" i="1"/>
  <c r="T175" i="1"/>
  <c r="T173" i="1"/>
  <c r="U173" i="1"/>
  <c r="R173" i="1"/>
  <c r="S173" i="1"/>
  <c r="R169" i="1"/>
  <c r="S169" i="1"/>
  <c r="AA180" i="1"/>
  <c r="AA190" i="1"/>
  <c r="AB190" i="1"/>
  <c r="AC190" i="1"/>
  <c r="AD190" i="1"/>
  <c r="AA183" i="1"/>
  <c r="AB183" i="1"/>
  <c r="AC183" i="1"/>
  <c r="AD183" i="1" s="1"/>
  <c r="U185" i="1"/>
  <c r="AB185" i="1"/>
  <c r="AC185" i="1"/>
  <c r="AD185" i="1" s="1"/>
  <c r="AF185" i="1" s="1"/>
  <c r="U181" i="1"/>
  <c r="AA178" i="1"/>
  <c r="V169" i="1"/>
  <c r="T169" i="1"/>
  <c r="AC169" i="1" s="1"/>
  <c r="AC177" i="1"/>
  <c r="AD177" i="1"/>
  <c r="AF177" i="1" s="1"/>
  <c r="T182" i="1"/>
  <c r="AA175" i="1"/>
  <c r="AA173" i="1"/>
  <c r="AA166" i="1"/>
  <c r="AA164" i="1"/>
  <c r="AA174" i="1"/>
  <c r="AB174" i="1"/>
  <c r="AC174" i="1"/>
  <c r="AD174" i="1" s="1"/>
  <c r="AG174" i="1" s="1"/>
  <c r="AH174" i="1" s="1"/>
  <c r="AA153" i="1"/>
  <c r="AA179" i="1"/>
  <c r="V186" i="1"/>
  <c r="V175" i="1"/>
  <c r="AA171" i="1"/>
  <c r="AA165" i="1"/>
  <c r="AB165" i="1" s="1"/>
  <c r="R165" i="1"/>
  <c r="S165" i="1" s="1"/>
  <c r="R167" i="1"/>
  <c r="S167" i="1"/>
  <c r="R164" i="1"/>
  <c r="S164" i="1" s="1"/>
  <c r="R163" i="1"/>
  <c r="S163" i="1"/>
  <c r="AA159" i="1"/>
  <c r="AA155" i="1"/>
  <c r="AA160" i="1"/>
  <c r="T158" i="1"/>
  <c r="U158" i="1"/>
  <c r="R154" i="1"/>
  <c r="S154" i="1" s="1"/>
  <c r="AA143" i="1"/>
  <c r="R157" i="1"/>
  <c r="S157" i="1" s="1"/>
  <c r="R153" i="1"/>
  <c r="S153" i="1"/>
  <c r="AA145" i="1"/>
  <c r="T156" i="1"/>
  <c r="T153" i="1"/>
  <c r="U153" i="1" s="1"/>
  <c r="R151" i="1"/>
  <c r="S151" i="1"/>
  <c r="R150" i="1"/>
  <c r="S150" i="1"/>
  <c r="T145" i="1"/>
  <c r="T157" i="1"/>
  <c r="AB157" i="1" s="1"/>
  <c r="U157" i="1"/>
  <c r="T152" i="1"/>
  <c r="U152" i="1"/>
  <c r="AA151" i="1"/>
  <c r="T150" i="1"/>
  <c r="U150" i="1"/>
  <c r="AA139" i="1"/>
  <c r="AA138" i="1"/>
  <c r="R13" i="1"/>
  <c r="S13" i="1" s="1"/>
  <c r="R147" i="1"/>
  <c r="S147" i="1"/>
  <c r="R146" i="1"/>
  <c r="S146" i="1"/>
  <c r="R145" i="1"/>
  <c r="S145" i="1"/>
  <c r="T142" i="1"/>
  <c r="T144" i="1"/>
  <c r="U144" i="1"/>
  <c r="R143" i="1"/>
  <c r="S143" i="1"/>
  <c r="AA14" i="1"/>
  <c r="T50" i="1"/>
  <c r="AC50" i="1" s="1"/>
  <c r="AD50" i="1" s="1"/>
  <c r="AF50" i="1" s="1"/>
  <c r="U50" i="1"/>
  <c r="R130" i="1"/>
  <c r="S130" i="1"/>
  <c r="T104" i="1"/>
  <c r="U104" i="1"/>
  <c r="T92" i="1"/>
  <c r="R69" i="1"/>
  <c r="S69" i="1"/>
  <c r="T67" i="1"/>
  <c r="U67" i="1"/>
  <c r="R65" i="1"/>
  <c r="S65" i="1"/>
  <c r="R52" i="1"/>
  <c r="S52" i="1" s="1"/>
  <c r="R48" i="1"/>
  <c r="S48" i="1"/>
  <c r="T46" i="1"/>
  <c r="U46" i="1"/>
  <c r="T38" i="1"/>
  <c r="U38" i="1"/>
  <c r="T22" i="1"/>
  <c r="R20" i="1"/>
  <c r="S20" i="1"/>
  <c r="R128" i="1"/>
  <c r="S128" i="1"/>
  <c r="T126" i="1"/>
  <c r="U126" i="1"/>
  <c r="R125" i="1"/>
  <c r="S125" i="1" s="1"/>
  <c r="T114" i="1"/>
  <c r="R96" i="1"/>
  <c r="S96" i="1"/>
  <c r="R63" i="1"/>
  <c r="S63" i="1"/>
  <c r="R51" i="1"/>
  <c r="S51" i="1" s="1"/>
  <c r="R23" i="1"/>
  <c r="S23" i="1" s="1"/>
  <c r="AA18" i="1"/>
  <c r="R17" i="1"/>
  <c r="S17" i="1"/>
  <c r="T15" i="1"/>
  <c r="AC15" i="1" s="1"/>
  <c r="AD15" i="1" s="1"/>
  <c r="AF15" i="1" s="1"/>
  <c r="U15" i="1"/>
  <c r="R14" i="1"/>
  <c r="S14" i="1"/>
  <c r="AA103" i="1"/>
  <c r="R49" i="1"/>
  <c r="S49" i="1"/>
  <c r="AA17" i="1"/>
  <c r="AA81" i="1"/>
  <c r="AA89" i="1"/>
  <c r="AB89" i="1" s="1"/>
  <c r="AC89" i="1" s="1"/>
  <c r="AD89" i="1" s="1"/>
  <c r="T83" i="1"/>
  <c r="U83" i="1"/>
  <c r="T53" i="1"/>
  <c r="R115" i="1"/>
  <c r="S115" i="1"/>
  <c r="AA111" i="1"/>
  <c r="AA107" i="1"/>
  <c r="AB107" i="1" s="1"/>
  <c r="AC107" i="1" s="1"/>
  <c r="AD107" i="1" s="1"/>
  <c r="T95" i="1"/>
  <c r="AC95" i="1" s="1"/>
  <c r="AD95" i="1" s="1"/>
  <c r="U95" i="1"/>
  <c r="R88" i="1"/>
  <c r="S88" i="1" s="1"/>
  <c r="R84" i="1"/>
  <c r="S84" i="1"/>
  <c r="R75" i="1"/>
  <c r="S75" i="1"/>
  <c r="AA61" i="1"/>
  <c r="R45" i="1"/>
  <c r="S45" i="1"/>
  <c r="R21" i="1"/>
  <c r="S21" i="1"/>
  <c r="T79" i="1"/>
  <c r="U79" i="1"/>
  <c r="AA125" i="1"/>
  <c r="AB125" i="1" s="1"/>
  <c r="AC125" i="1" s="1"/>
  <c r="AA109" i="1"/>
  <c r="AA118" i="1"/>
  <c r="AB118" i="1" s="1"/>
  <c r="R44" i="1"/>
  <c r="S44" i="1" s="1"/>
  <c r="T41" i="1"/>
  <c r="U41" i="1"/>
  <c r="T37" i="1"/>
  <c r="U37" i="1"/>
  <c r="R71" i="1"/>
  <c r="S71" i="1"/>
  <c r="T35" i="1"/>
  <c r="R34" i="1"/>
  <c r="S34" i="1"/>
  <c r="R29" i="1"/>
  <c r="S29" i="1" s="1"/>
  <c r="T27" i="1"/>
  <c r="U27" i="1"/>
  <c r="T51" i="1"/>
  <c r="AA131" i="1"/>
  <c r="T118" i="1"/>
  <c r="U118" i="1"/>
  <c r="R80" i="1"/>
  <c r="S80" i="1" s="1"/>
  <c r="AA77" i="1"/>
  <c r="T56" i="1"/>
  <c r="AA47" i="1"/>
  <c r="T24" i="1"/>
  <c r="U24" i="1"/>
  <c r="AA117" i="1"/>
  <c r="AB117" i="1" s="1"/>
  <c r="AC117" i="1" s="1"/>
  <c r="AD117" i="1" s="1"/>
  <c r="AA99" i="1"/>
  <c r="AA95" i="1"/>
  <c r="AA91" i="1"/>
  <c r="AB91" i="1" s="1"/>
  <c r="AA66" i="1"/>
  <c r="AA136" i="1"/>
  <c r="T93" i="1"/>
  <c r="AB93" i="1" s="1"/>
  <c r="AC93" i="1" s="1"/>
  <c r="AD93" i="1" s="1"/>
  <c r="AG93" i="1" s="1"/>
  <c r="AH93" i="1" s="1"/>
  <c r="U93" i="1"/>
  <c r="R92" i="1"/>
  <c r="S92" i="1" s="1"/>
  <c r="T73" i="1"/>
  <c r="AB73" i="1" s="1"/>
  <c r="AA70" i="1"/>
  <c r="R70" i="1"/>
  <c r="S70" i="1"/>
  <c r="R47" i="1"/>
  <c r="S47" i="1"/>
  <c r="R43" i="1"/>
  <c r="S43" i="1"/>
  <c r="AA39" i="1"/>
  <c r="R37" i="1"/>
  <c r="S37" i="1"/>
  <c r="T34" i="1"/>
  <c r="AC34" i="1" s="1"/>
  <c r="AD34" i="1" s="1"/>
  <c r="AF34" i="1" s="1"/>
  <c r="U34" i="1"/>
  <c r="AG34" i="1" s="1"/>
  <c r="AH34" i="1" s="1"/>
  <c r="R18" i="1"/>
  <c r="S18" i="1" s="1"/>
  <c r="T129" i="1"/>
  <c r="U129" i="1"/>
  <c r="T135" i="1"/>
  <c r="U135" i="1"/>
  <c r="R133" i="1"/>
  <c r="S133" i="1"/>
  <c r="R121" i="1"/>
  <c r="S121" i="1" s="1"/>
  <c r="T119" i="1"/>
  <c r="U119" i="1"/>
  <c r="R118" i="1"/>
  <c r="S118" i="1"/>
  <c r="AA112" i="1"/>
  <c r="R110" i="1"/>
  <c r="S110" i="1"/>
  <c r="T107" i="1"/>
  <c r="U107" i="1"/>
  <c r="R100" i="1"/>
  <c r="S100" i="1" s="1"/>
  <c r="R99" i="1"/>
  <c r="S99" i="1"/>
  <c r="R98" i="1"/>
  <c r="S98" i="1"/>
  <c r="R90" i="1"/>
  <c r="S90" i="1"/>
  <c r="T68" i="1"/>
  <c r="R62" i="1"/>
  <c r="S62" i="1"/>
  <c r="R61" i="1"/>
  <c r="S61" i="1" s="1"/>
  <c r="T59" i="1"/>
  <c r="AC59" i="1" s="1"/>
  <c r="AD59" i="1" s="1"/>
  <c r="AF59" i="1" s="1"/>
  <c r="U59" i="1"/>
  <c r="R57" i="1"/>
  <c r="S57" i="1" s="1"/>
  <c r="T55" i="1"/>
  <c r="U55" i="1"/>
  <c r="R54" i="1"/>
  <c r="S54" i="1" s="1"/>
  <c r="R53" i="1"/>
  <c r="S53" i="1"/>
  <c r="R46" i="1"/>
  <c r="S46" i="1" s="1"/>
  <c r="T42" i="1"/>
  <c r="U42" i="1"/>
  <c r="T40" i="1"/>
  <c r="AB40" i="1"/>
  <c r="AA33" i="1"/>
  <c r="R27" i="1"/>
  <c r="S27" i="1"/>
  <c r="R26" i="1"/>
  <c r="S26" i="1"/>
  <c r="AA105" i="1"/>
  <c r="AA38" i="1"/>
  <c r="T52" i="1"/>
  <c r="U52" i="1" s="1"/>
  <c r="T60" i="1"/>
  <c r="U60" i="1"/>
  <c r="AA68" i="1"/>
  <c r="R50" i="1"/>
  <c r="S50" i="1"/>
  <c r="R42" i="1"/>
  <c r="S42" i="1"/>
  <c r="AA25" i="1"/>
  <c r="AB25" i="1" s="1"/>
  <c r="T127" i="1"/>
  <c r="U127" i="1"/>
  <c r="T16" i="1"/>
  <c r="U16" i="1"/>
  <c r="T82" i="1"/>
  <c r="T39" i="1"/>
  <c r="AB39" i="1" s="1"/>
  <c r="T141" i="1"/>
  <c r="U141" i="1"/>
  <c r="T139" i="1"/>
  <c r="U139" i="1"/>
  <c r="R138" i="1"/>
  <c r="S138" i="1" s="1"/>
  <c r="R122" i="1"/>
  <c r="S122" i="1"/>
  <c r="R120" i="1"/>
  <c r="S120" i="1"/>
  <c r="R116" i="1"/>
  <c r="S116" i="1"/>
  <c r="T109" i="1"/>
  <c r="U109" i="1" s="1"/>
  <c r="R108" i="1"/>
  <c r="S108" i="1"/>
  <c r="R106" i="1"/>
  <c r="S106" i="1"/>
  <c r="R102" i="1"/>
  <c r="S102" i="1"/>
  <c r="T100" i="1"/>
  <c r="AA98" i="1"/>
  <c r="R91" i="1"/>
  <c r="S91" i="1" s="1"/>
  <c r="R89" i="1"/>
  <c r="S89" i="1"/>
  <c r="T87" i="1"/>
  <c r="R87" i="1"/>
  <c r="S87" i="1"/>
  <c r="T84" i="1"/>
  <c r="R82" i="1"/>
  <c r="S82" i="1"/>
  <c r="T80" i="1"/>
  <c r="U80" i="1"/>
  <c r="T78" i="1"/>
  <c r="R59" i="1"/>
  <c r="S59" i="1"/>
  <c r="T57" i="1"/>
  <c r="U57" i="1"/>
  <c r="T48" i="1"/>
  <c r="U48" i="1"/>
  <c r="R38" i="1"/>
  <c r="S38" i="1" s="1"/>
  <c r="T33" i="1"/>
  <c r="AC33" i="1" s="1"/>
  <c r="AD33" i="1" s="1"/>
  <c r="U33" i="1"/>
  <c r="R32" i="1"/>
  <c r="S32" i="1"/>
  <c r="T29" i="1"/>
  <c r="U29" i="1"/>
  <c r="AA28" i="1"/>
  <c r="AB28" i="1" s="1"/>
  <c r="R28" i="1"/>
  <c r="S28" i="1"/>
  <c r="R22" i="1"/>
  <c r="S22" i="1" s="1"/>
  <c r="AA21" i="1"/>
  <c r="T20" i="1"/>
  <c r="AC20" i="1" s="1"/>
  <c r="AD20" i="1" s="1"/>
  <c r="AF20" i="1" s="1"/>
  <c r="U20" i="1"/>
  <c r="T13" i="1"/>
  <c r="T75" i="1"/>
  <c r="R73" i="1"/>
  <c r="S73" i="1"/>
  <c r="T66" i="1"/>
  <c r="U66" i="1"/>
  <c r="T45" i="1"/>
  <c r="U45" i="1" s="1"/>
  <c r="T130" i="1"/>
  <c r="AB130" i="1" s="1"/>
  <c r="U130" i="1"/>
  <c r="T61" i="1"/>
  <c r="T47" i="1"/>
  <c r="U47" i="1"/>
  <c r="T140" i="1"/>
  <c r="U140" i="1"/>
  <c r="T28" i="1"/>
  <c r="AC28" i="1" s="1"/>
  <c r="AD28" i="1" s="1"/>
  <c r="AF28" i="1" s="1"/>
  <c r="U28" i="1"/>
  <c r="R131" i="1"/>
  <c r="S131" i="1" s="1"/>
  <c r="R117" i="1"/>
  <c r="S117" i="1"/>
  <c r="R78" i="1"/>
  <c r="S78" i="1"/>
  <c r="R76" i="1"/>
  <c r="S76" i="1"/>
  <c r="T65" i="1"/>
  <c r="U65" i="1" s="1"/>
  <c r="T26" i="1"/>
  <c r="U26" i="1"/>
  <c r="T23" i="1"/>
  <c r="U23" i="1"/>
  <c r="AA154" i="1"/>
  <c r="AA94" i="1"/>
  <c r="AB94" i="1" s="1"/>
  <c r="AC94" i="1" s="1"/>
  <c r="AD94" i="1" s="1"/>
  <c r="AA90" i="1"/>
  <c r="AA86" i="1"/>
  <c r="AA82" i="1"/>
  <c r="AA56" i="1"/>
  <c r="V32" i="1"/>
  <c r="T32" i="1"/>
  <c r="AA16" i="1"/>
  <c r="T138" i="1"/>
  <c r="T110" i="1"/>
  <c r="U110" i="1"/>
  <c r="T164" i="1"/>
  <c r="V162" i="1"/>
  <c r="T162" i="1"/>
  <c r="AB162" i="1"/>
  <c r="AC162" i="1"/>
  <c r="AD162" i="1" s="1"/>
  <c r="AF162" i="1" s="1"/>
  <c r="AA115" i="1"/>
  <c r="R111" i="1"/>
  <c r="S111" i="1"/>
  <c r="AA74" i="1"/>
  <c r="AB74" i="1" s="1"/>
  <c r="AC74" i="1" s="1"/>
  <c r="AD74" i="1" s="1"/>
  <c r="V72" i="1"/>
  <c r="T72" i="1"/>
  <c r="U72" i="1"/>
  <c r="AA67" i="1"/>
  <c r="AA53" i="1"/>
  <c r="AA44" i="1"/>
  <c r="V168" i="1"/>
  <c r="T168" i="1"/>
  <c r="AA124" i="1"/>
  <c r="V88" i="1"/>
  <c r="T88" i="1"/>
  <c r="AA84" i="1"/>
  <c r="AA62" i="1"/>
  <c r="V14" i="1"/>
  <c r="T14" i="1"/>
  <c r="T121" i="1"/>
  <c r="AC121" i="1" s="1"/>
  <c r="AD121" i="1" s="1"/>
  <c r="T58" i="1"/>
  <c r="U58" i="1"/>
  <c r="T98" i="1"/>
  <c r="U98" i="1"/>
  <c r="V133" i="1"/>
  <c r="T133" i="1"/>
  <c r="AB133" i="1" s="1"/>
  <c r="AC133" i="1" s="1"/>
  <c r="AD133" i="1" s="1"/>
  <c r="AF133" i="1" s="1"/>
  <c r="AG133" i="1" s="1"/>
  <c r="AH133" i="1" s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A49" i="1"/>
  <c r="AB49" i="1" s="1"/>
  <c r="T43" i="1"/>
  <c r="V43" i="1"/>
  <c r="AA43" i="1"/>
  <c r="AA37" i="1"/>
  <c r="R168" i="1"/>
  <c r="S168" i="1"/>
  <c r="T161" i="1"/>
  <c r="U161" i="1"/>
  <c r="R152" i="1"/>
  <c r="S152" i="1"/>
  <c r="AA149" i="1"/>
  <c r="AB149" i="1" s="1"/>
  <c r="R134" i="1"/>
  <c r="S134" i="1"/>
  <c r="R129" i="1"/>
  <c r="S129" i="1"/>
  <c r="R127" i="1"/>
  <c r="S127" i="1" s="1"/>
  <c r="R119" i="1"/>
  <c r="S119" i="1"/>
  <c r="AA113" i="1"/>
  <c r="R113" i="1"/>
  <c r="S113" i="1"/>
  <c r="T112" i="1"/>
  <c r="U112" i="1"/>
  <c r="R107" i="1"/>
  <c r="S107" i="1"/>
  <c r="R101" i="1"/>
  <c r="S101" i="1" s="1"/>
  <c r="R93" i="1"/>
  <c r="S93" i="1"/>
  <c r="R56" i="1"/>
  <c r="S56" i="1" s="1"/>
  <c r="AA48" i="1"/>
  <c r="R36" i="1"/>
  <c r="S36" i="1"/>
  <c r="T30" i="1"/>
  <c r="U30" i="1"/>
  <c r="R15" i="1"/>
  <c r="S15" i="1"/>
  <c r="R166" i="1"/>
  <c r="S166" i="1" s="1"/>
  <c r="R159" i="1"/>
  <c r="S159" i="1"/>
  <c r="T155" i="1"/>
  <c r="U155" i="1"/>
  <c r="R141" i="1"/>
  <c r="S141" i="1"/>
  <c r="T136" i="1"/>
  <c r="T134" i="1"/>
  <c r="U134" i="1"/>
  <c r="T128" i="1"/>
  <c r="U128" i="1" s="1"/>
  <c r="R112" i="1"/>
  <c r="S112" i="1"/>
  <c r="R94" i="1"/>
  <c r="S94" i="1"/>
  <c r="R60" i="1"/>
  <c r="S60" i="1"/>
  <c r="R40" i="1"/>
  <c r="S40" i="1" s="1"/>
  <c r="R31" i="1"/>
  <c r="S31" i="1"/>
  <c r="T19" i="1"/>
  <c r="AC19" i="1" s="1"/>
  <c r="AD19" i="1" s="1"/>
  <c r="AF19" i="1" s="1"/>
  <c r="U19" i="1"/>
  <c r="AG19" i="1" s="1"/>
  <c r="AH19" i="1" s="1"/>
  <c r="U166" i="1"/>
  <c r="AA157" i="1"/>
  <c r="AA108" i="1"/>
  <c r="V89" i="1"/>
  <c r="T89" i="1"/>
  <c r="V86" i="1"/>
  <c r="T86" i="1"/>
  <c r="AA158" i="1"/>
  <c r="AB158" i="1" s="1"/>
  <c r="V87" i="1"/>
  <c r="AA161" i="1"/>
  <c r="AA141" i="1"/>
  <c r="AB141" i="1" s="1"/>
  <c r="AA134" i="1"/>
  <c r="T91" i="1"/>
  <c r="U91" i="1"/>
  <c r="AA78" i="1"/>
  <c r="AB78" i="1" s="1"/>
  <c r="V71" i="1"/>
  <c r="T71" i="1"/>
  <c r="AB71" i="1" s="1"/>
  <c r="AC71" i="1" s="1"/>
  <c r="AD71" i="1" s="1"/>
  <c r="U71" i="1"/>
  <c r="AA23" i="1"/>
  <c r="V18" i="1"/>
  <c r="T18" i="1"/>
  <c r="U18" i="1"/>
  <c r="V17" i="1"/>
  <c r="T17" i="1"/>
  <c r="V95" i="1"/>
  <c r="T97" i="1"/>
  <c r="U97" i="1" s="1"/>
  <c r="T76" i="1"/>
  <c r="U76" i="1"/>
  <c r="V155" i="1"/>
  <c r="V147" i="1"/>
  <c r="T147" i="1"/>
  <c r="U147" i="1" s="1"/>
  <c r="AA137" i="1"/>
  <c r="AA135" i="1"/>
  <c r="AA129" i="1"/>
  <c r="V26" i="1"/>
  <c r="AA152" i="1"/>
  <c r="AA146" i="1"/>
  <c r="AA130" i="1"/>
  <c r="AA31" i="1"/>
  <c r="AA93" i="1"/>
  <c r="AA35" i="1"/>
  <c r="T159" i="1"/>
  <c r="R156" i="1"/>
  <c r="S156" i="1"/>
  <c r="AA148" i="1"/>
  <c r="R148" i="1"/>
  <c r="S148" i="1"/>
  <c r="R142" i="1"/>
  <c r="S142" i="1"/>
  <c r="T137" i="1"/>
  <c r="R132" i="1"/>
  <c r="S132" i="1"/>
  <c r="R126" i="1"/>
  <c r="S126" i="1"/>
  <c r="AA116" i="1"/>
  <c r="R109" i="1"/>
  <c r="S109" i="1" s="1"/>
  <c r="R104" i="1"/>
  <c r="S104" i="1"/>
  <c r="R95" i="1"/>
  <c r="S95" i="1"/>
  <c r="R77" i="1"/>
  <c r="S77" i="1" s="1"/>
  <c r="R64" i="1"/>
  <c r="S64" i="1"/>
  <c r="R39" i="1"/>
  <c r="S39" i="1"/>
  <c r="R16" i="1"/>
  <c r="S16" i="1"/>
  <c r="AA156" i="1"/>
  <c r="R155" i="1"/>
  <c r="S155" i="1"/>
  <c r="AA150" i="1"/>
  <c r="T123" i="1"/>
  <c r="U123" i="1"/>
  <c r="R114" i="1"/>
  <c r="S114" i="1"/>
  <c r="R79" i="1"/>
  <c r="S79" i="1" s="1"/>
  <c r="R66" i="1"/>
  <c r="S66" i="1"/>
  <c r="AA59" i="1"/>
  <c r="R58" i="1"/>
  <c r="S58" i="1"/>
  <c r="AA45" i="1"/>
  <c r="R35" i="1"/>
  <c r="S35" i="1" s="1"/>
  <c r="V136" i="1"/>
  <c r="AA19" i="1"/>
  <c r="V80" i="1"/>
  <c r="R144" i="1"/>
  <c r="S144" i="1"/>
  <c r="AA140" i="1"/>
  <c r="AA133" i="1"/>
  <c r="V101" i="1"/>
  <c r="T101" i="1"/>
  <c r="AB101" i="1" s="1"/>
  <c r="U101" i="1"/>
  <c r="T94" i="1"/>
  <c r="AA36" i="1"/>
  <c r="T85" i="1"/>
  <c r="V122" i="1"/>
  <c r="T122" i="1"/>
  <c r="V102" i="1"/>
  <c r="T102" i="1"/>
  <c r="U102" i="1" s="1"/>
  <c r="V25" i="1"/>
  <c r="T25" i="1"/>
  <c r="R140" i="1"/>
  <c r="S140" i="1" s="1"/>
  <c r="R139" i="1"/>
  <c r="S139" i="1"/>
  <c r="R137" i="1"/>
  <c r="S137" i="1" s="1"/>
  <c r="T132" i="1"/>
  <c r="U132" i="1"/>
  <c r="R124" i="1"/>
  <c r="S124" i="1"/>
  <c r="AA121" i="1"/>
  <c r="AA120" i="1"/>
  <c r="AA110" i="1"/>
  <c r="AB110" i="1" s="1"/>
  <c r="AC110" i="1" s="1"/>
  <c r="R97" i="1"/>
  <c r="S97" i="1"/>
  <c r="T36" i="1"/>
  <c r="AC36" i="1" s="1"/>
  <c r="AD36" i="1" s="1"/>
  <c r="AA27" i="1"/>
  <c r="AB27" i="1" s="1"/>
  <c r="AA22" i="1"/>
  <c r="AB22" i="1" s="1"/>
  <c r="AA15" i="1"/>
  <c r="R136" i="1"/>
  <c r="S136" i="1"/>
  <c r="R135" i="1"/>
  <c r="S135" i="1"/>
  <c r="T111" i="1"/>
  <c r="R105" i="1"/>
  <c r="S105" i="1"/>
  <c r="AA57" i="1"/>
  <c r="AA54" i="1"/>
  <c r="AA52" i="1"/>
  <c r="AA32" i="1"/>
  <c r="AA20" i="1"/>
  <c r="AA142" i="1"/>
  <c r="AA123" i="1"/>
  <c r="AB123" i="1" s="1"/>
  <c r="AC123" i="1" s="1"/>
  <c r="AD123" i="1" s="1"/>
  <c r="AA122" i="1"/>
  <c r="AA75" i="1"/>
  <c r="R72" i="1"/>
  <c r="S72" i="1"/>
  <c r="AA71" i="1"/>
  <c r="T63" i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B46" i="1" s="1"/>
  <c r="AA34" i="1"/>
  <c r="AA30" i="1"/>
  <c r="T21" i="1"/>
  <c r="AC21" i="1" s="1"/>
  <c r="AD21" i="1" s="1"/>
  <c r="AF21" i="1" s="1"/>
  <c r="T108" i="1"/>
  <c r="U108" i="1"/>
  <c r="T105" i="1"/>
  <c r="U105" i="1"/>
  <c r="R103" i="1"/>
  <c r="S103" i="1" s="1"/>
  <c r="AA102" i="1"/>
  <c r="T90" i="1"/>
  <c r="U90" i="1"/>
  <c r="R85" i="1"/>
  <c r="S85" i="1" s="1"/>
  <c r="R81" i="1"/>
  <c r="S81" i="1" s="1"/>
  <c r="T77" i="1"/>
  <c r="R74" i="1"/>
  <c r="S74" i="1"/>
  <c r="R67" i="1"/>
  <c r="S67" i="1"/>
  <c r="T54" i="1"/>
  <c r="U54" i="1"/>
  <c r="AA42" i="1"/>
  <c r="R41" i="1"/>
  <c r="S41" i="1"/>
  <c r="R30" i="1"/>
  <c r="S30" i="1"/>
  <c r="R24" i="1"/>
  <c r="S24" i="1" s="1"/>
  <c r="T151" i="1"/>
  <c r="AB151" i="1" s="1"/>
  <c r="AA132" i="1"/>
  <c r="AB132" i="1" s="1"/>
  <c r="AC132" i="1" s="1"/>
  <c r="AD132" i="1" s="1"/>
  <c r="AA104" i="1"/>
  <c r="AE72" i="1"/>
  <c r="AA72" i="1"/>
  <c r="AE116" i="1"/>
  <c r="T44" i="1"/>
  <c r="AB44" i="1" s="1"/>
  <c r="T117" i="1"/>
  <c r="AA114" i="1"/>
  <c r="V113" i="1"/>
  <c r="T113" i="1"/>
  <c r="T99" i="1"/>
  <c r="V99" i="1"/>
  <c r="AE83" i="1"/>
  <c r="AA83" i="1"/>
  <c r="AB83" i="1" s="1"/>
  <c r="AC83" i="1" s="1"/>
  <c r="AD83" i="1" s="1"/>
  <c r="V106" i="1"/>
  <c r="T106" i="1"/>
  <c r="AA50" i="1"/>
  <c r="AB50" i="1" s="1"/>
  <c r="V49" i="1"/>
  <c r="T49" i="1"/>
  <c r="AE41" i="1"/>
  <c r="AA41" i="1"/>
  <c r="AB41" i="1" s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U124" i="1" s="1"/>
  <c r="AG124" i="1" s="1"/>
  <c r="AH124" i="1" s="1"/>
  <c r="AA119" i="1"/>
  <c r="V116" i="1"/>
  <c r="T116" i="1"/>
  <c r="AA96" i="1"/>
  <c r="AE92" i="1"/>
  <c r="AA92" i="1"/>
  <c r="AA63" i="1"/>
  <c r="AB63" i="1" s="1"/>
  <c r="AC63" i="1" s="1"/>
  <c r="AD63" i="1" s="1"/>
  <c r="V62" i="1"/>
  <c r="T62" i="1"/>
  <c r="U62" i="1" s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U131" i="1" s="1"/>
  <c r="AA128" i="1"/>
  <c r="R123" i="1"/>
  <c r="S123" i="1"/>
  <c r="V103" i="1"/>
  <c r="T103" i="1"/>
  <c r="V70" i="1"/>
  <c r="T70" i="1"/>
  <c r="AA58" i="1"/>
  <c r="AB58" i="1" s="1"/>
  <c r="AA88" i="1"/>
  <c r="V81" i="1"/>
  <c r="T81" i="1"/>
  <c r="U81" i="1" s="1"/>
  <c r="AA80" i="1"/>
  <c r="AA65" i="1"/>
  <c r="R33" i="1"/>
  <c r="S33" i="1"/>
  <c r="R19" i="1"/>
  <c r="S19" i="1" s="1"/>
  <c r="AA69" i="1"/>
  <c r="AB69" i="1" s="1"/>
  <c r="AC69" i="1" s="1"/>
  <c r="AD69" i="1" s="1"/>
  <c r="R68" i="1"/>
  <c r="S68" i="1" s="1"/>
  <c r="AA64" i="1"/>
  <c r="AA60" i="1"/>
  <c r="AA55" i="1"/>
  <c r="AA26" i="1"/>
  <c r="AB26" i="1" s="1"/>
  <c r="AA13" i="1"/>
  <c r="AA29" i="1"/>
  <c r="AA24" i="1"/>
  <c r="AB24" i="1" s="1"/>
  <c r="AC221" i="1"/>
  <c r="AD221" i="1" s="1"/>
  <c r="U295" i="1"/>
  <c r="AC295" i="1"/>
  <c r="AD295" i="1"/>
  <c r="AC294" i="1"/>
  <c r="AD294" i="1" s="1"/>
  <c r="U294" i="1"/>
  <c r="U252" i="1"/>
  <c r="AC252" i="1"/>
  <c r="AD252" i="1"/>
  <c r="AF252" i="1" s="1"/>
  <c r="U242" i="1"/>
  <c r="AG242" i="1" s="1"/>
  <c r="AC242" i="1"/>
  <c r="AD242" i="1"/>
  <c r="U232" i="1"/>
  <c r="AC232" i="1"/>
  <c r="AD232" i="1"/>
  <c r="AF232" i="1" s="1"/>
  <c r="AG232" i="1" s="1"/>
  <c r="AH232" i="1" s="1"/>
  <c r="U258" i="1"/>
  <c r="AC258" i="1"/>
  <c r="AD258" i="1"/>
  <c r="AF258" i="1"/>
  <c r="AG258" i="1"/>
  <c r="AH258" i="1" s="1"/>
  <c r="AB258" i="1"/>
  <c r="AB294" i="1"/>
  <c r="AG250" i="1"/>
  <c r="AH250" i="1" s="1"/>
  <c r="U238" i="1"/>
  <c r="AB225" i="1"/>
  <c r="AC225" i="1"/>
  <c r="AD225" i="1"/>
  <c r="AF225" i="1" s="1"/>
  <c r="U225" i="1"/>
  <c r="AF286" i="1"/>
  <c r="AG286" i="1" s="1"/>
  <c r="AH286" i="1" s="1"/>
  <c r="AB166" i="1"/>
  <c r="U194" i="1"/>
  <c r="AB260" i="1"/>
  <c r="AB295" i="1"/>
  <c r="U259" i="1"/>
  <c r="AC259" i="1"/>
  <c r="AD259" i="1" s="1"/>
  <c r="AC254" i="1"/>
  <c r="AD254" i="1"/>
  <c r="AF254" i="1" s="1"/>
  <c r="AC299" i="1"/>
  <c r="AD299" i="1"/>
  <c r="AF299" i="1" s="1"/>
  <c r="U299" i="1"/>
  <c r="U277" i="1"/>
  <c r="AC277" i="1"/>
  <c r="AD277" i="1"/>
  <c r="AB277" i="1"/>
  <c r="U241" i="1"/>
  <c r="AC241" i="1"/>
  <c r="AD241" i="1"/>
  <c r="AF241" i="1" s="1"/>
  <c r="AB241" i="1"/>
  <c r="U264" i="1"/>
  <c r="AC186" i="1"/>
  <c r="AD186" i="1"/>
  <c r="AB173" i="1"/>
  <c r="AC173" i="1"/>
  <c r="AD173" i="1"/>
  <c r="AF173" i="1"/>
  <c r="U228" i="1"/>
  <c r="AB228" i="1"/>
  <c r="AC228" i="1"/>
  <c r="AD228" i="1"/>
  <c r="AF228" i="1" s="1"/>
  <c r="AB298" i="1"/>
  <c r="AB289" i="1"/>
  <c r="U289" i="1"/>
  <c r="AC289" i="1"/>
  <c r="AD289" i="1"/>
  <c r="AF289" i="1" s="1"/>
  <c r="AF282" i="1"/>
  <c r="AG282" i="1"/>
  <c r="AH282" i="1" s="1"/>
  <c r="AC280" i="1"/>
  <c r="AD280" i="1" s="1"/>
  <c r="AB280" i="1"/>
  <c r="AF226" i="1"/>
  <c r="AG226" i="1" s="1"/>
  <c r="AH226" i="1" s="1"/>
  <c r="AD285" i="1"/>
  <c r="AF285" i="1" s="1"/>
  <c r="U285" i="1"/>
  <c r="AC291" i="1"/>
  <c r="AD291" i="1"/>
  <c r="AF234" i="1"/>
  <c r="AG234" i="1"/>
  <c r="AH234" i="1"/>
  <c r="AB172" i="1"/>
  <c r="AC172" i="1"/>
  <c r="AD172" i="1"/>
  <c r="AF172" i="1"/>
  <c r="U276" i="1"/>
  <c r="AC276" i="1"/>
  <c r="AD276" i="1"/>
  <c r="AF276" i="1" s="1"/>
  <c r="U300" i="1"/>
  <c r="AF233" i="1"/>
  <c r="AG233" i="1"/>
  <c r="AH233" i="1" s="1"/>
  <c r="AB271" i="1"/>
  <c r="AC271" i="1"/>
  <c r="AD271" i="1"/>
  <c r="U271" i="1"/>
  <c r="U301" i="1"/>
  <c r="AC301" i="1"/>
  <c r="AD301" i="1"/>
  <c r="AB255" i="1"/>
  <c r="U255" i="1"/>
  <c r="AC255" i="1"/>
  <c r="AD255" i="1" s="1"/>
  <c r="U189" i="1"/>
  <c r="AB201" i="1"/>
  <c r="U205" i="1"/>
  <c r="U206" i="1"/>
  <c r="AC206" i="1"/>
  <c r="AD206" i="1" s="1"/>
  <c r="AF198" i="1"/>
  <c r="U196" i="1"/>
  <c r="AC196" i="1"/>
  <c r="AD196" i="1" s="1"/>
  <c r="AF196" i="1" s="1"/>
  <c r="AG196" i="1" s="1"/>
  <c r="AH196" i="1" s="1"/>
  <c r="U193" i="1"/>
  <c r="AB193" i="1"/>
  <c r="AC193" i="1"/>
  <c r="AD193" i="1" s="1"/>
  <c r="AF193" i="1" s="1"/>
  <c r="U172" i="1"/>
  <c r="AB179" i="1"/>
  <c r="AB178" i="1"/>
  <c r="AC178" i="1"/>
  <c r="AD178" i="1"/>
  <c r="AF178" i="1" s="1"/>
  <c r="AG178" i="1"/>
  <c r="AH178" i="1"/>
  <c r="AC165" i="1"/>
  <c r="AD165" i="1"/>
  <c r="AF165" i="1" s="1"/>
  <c r="AB154" i="1"/>
  <c r="AC154" i="1"/>
  <c r="AD154" i="1" s="1"/>
  <c r="AF154" i="1"/>
  <c r="AC170" i="1"/>
  <c r="AD170" i="1" s="1"/>
  <c r="AC158" i="1"/>
  <c r="AD158" i="1"/>
  <c r="AF158" i="1"/>
  <c r="AB148" i="1"/>
  <c r="U186" i="1"/>
  <c r="AC163" i="1"/>
  <c r="AD163" i="1"/>
  <c r="AF163" i="1"/>
  <c r="AB171" i="1"/>
  <c r="AC171" i="1"/>
  <c r="AD171" i="1" s="1"/>
  <c r="AB152" i="1"/>
  <c r="AC152" i="1"/>
  <c r="AD152" i="1"/>
  <c r="AF152" i="1" s="1"/>
  <c r="AG152" i="1"/>
  <c r="AH152" i="1"/>
  <c r="AF174" i="1"/>
  <c r="AC182" i="1"/>
  <c r="AD182" i="1"/>
  <c r="U182" i="1"/>
  <c r="AG177" i="1"/>
  <c r="AH177" i="1"/>
  <c r="U162" i="1"/>
  <c r="U169" i="1"/>
  <c r="AG169" i="1" s="1"/>
  <c r="AH169" i="1" s="1"/>
  <c r="AB169" i="1"/>
  <c r="AD169" i="1"/>
  <c r="AC150" i="1"/>
  <c r="AD150" i="1"/>
  <c r="AB134" i="1"/>
  <c r="AC134" i="1"/>
  <c r="AD134" i="1" s="1"/>
  <c r="AF134" i="1" s="1"/>
  <c r="AC46" i="1"/>
  <c r="AD46" i="1"/>
  <c r="AB144" i="1"/>
  <c r="AC144" i="1"/>
  <c r="AD144" i="1" s="1"/>
  <c r="AB126" i="1"/>
  <c r="AB104" i="1"/>
  <c r="AC104" i="1"/>
  <c r="AD104" i="1"/>
  <c r="AB38" i="1"/>
  <c r="AC38" i="1"/>
  <c r="AD38" i="1"/>
  <c r="AF38" i="1"/>
  <c r="AG50" i="1"/>
  <c r="AH50" i="1"/>
  <c r="AB67" i="1"/>
  <c r="AC67" i="1"/>
  <c r="AD67" i="1" s="1"/>
  <c r="AF67" i="1"/>
  <c r="AG67" i="1"/>
  <c r="AH67" i="1" s="1"/>
  <c r="AB139" i="1"/>
  <c r="AC139" i="1"/>
  <c r="AD139" i="1"/>
  <c r="AB79" i="1"/>
  <c r="AC79" i="1"/>
  <c r="AD79" i="1" s="1"/>
  <c r="AB30" i="1"/>
  <c r="AC30" i="1"/>
  <c r="AD30" i="1"/>
  <c r="AB52" i="1"/>
  <c r="AC52" i="1"/>
  <c r="AD52" i="1" s="1"/>
  <c r="AF52" i="1" s="1"/>
  <c r="AD110" i="1"/>
  <c r="AF110" i="1"/>
  <c r="AB51" i="1"/>
  <c r="AB45" i="1"/>
  <c r="AC118" i="1"/>
  <c r="AD118" i="1"/>
  <c r="AF118" i="1"/>
  <c r="AB76" i="1"/>
  <c r="AC76" i="1" s="1"/>
  <c r="AD76" i="1" s="1"/>
  <c r="AF76" i="1" s="1"/>
  <c r="AB37" i="1"/>
  <c r="AC37" i="1"/>
  <c r="AD37" i="1" s="1"/>
  <c r="AF37" i="1"/>
  <c r="AG37" i="1"/>
  <c r="AH37" i="1" s="1"/>
  <c r="AB59" i="1"/>
  <c r="AG59" i="1"/>
  <c r="AH59" i="1"/>
  <c r="AC130" i="1"/>
  <c r="AD130" i="1"/>
  <c r="AB56" i="1"/>
  <c r="AC53" i="1"/>
  <c r="AD53" i="1"/>
  <c r="AB61" i="1"/>
  <c r="AC61" i="1"/>
  <c r="AD61" i="1" s="1"/>
  <c r="AF61" i="1"/>
  <c r="AB95" i="1"/>
  <c r="AC58" i="1"/>
  <c r="AD58" i="1"/>
  <c r="AF58" i="1"/>
  <c r="AC41" i="1"/>
  <c r="AD41" i="1" s="1"/>
  <c r="AB34" i="1"/>
  <c r="AC27" i="1"/>
  <c r="AD27" i="1"/>
  <c r="AB135" i="1"/>
  <c r="AC135" i="1"/>
  <c r="AD135" i="1" s="1"/>
  <c r="AG135" i="1" s="1"/>
  <c r="AH135" i="1" s="1"/>
  <c r="AF135" i="1"/>
  <c r="AC24" i="1"/>
  <c r="AD24" i="1"/>
  <c r="AF24" i="1"/>
  <c r="AB55" i="1"/>
  <c r="AC55" i="1"/>
  <c r="AD55" i="1"/>
  <c r="AF55" i="1"/>
  <c r="AG55" i="1"/>
  <c r="AH55" i="1"/>
  <c r="AB60" i="1"/>
  <c r="AC60" i="1"/>
  <c r="AD60" i="1"/>
  <c r="AB42" i="1"/>
  <c r="AC42" i="1"/>
  <c r="AD42" i="1" s="1"/>
  <c r="AB66" i="1"/>
  <c r="AB80" i="1"/>
  <c r="AC80" i="1"/>
  <c r="AD80" i="1"/>
  <c r="U61" i="1"/>
  <c r="AF93" i="1"/>
  <c r="AB48" i="1"/>
  <c r="AC48" i="1"/>
  <c r="AD48" i="1" s="1"/>
  <c r="AB29" i="1"/>
  <c r="AC29" i="1"/>
  <c r="AD29" i="1"/>
  <c r="AF29" i="1"/>
  <c r="AB57" i="1"/>
  <c r="AC57" i="1"/>
  <c r="AD57" i="1" s="1"/>
  <c r="AB115" i="1"/>
  <c r="AC115" i="1"/>
  <c r="AD115" i="1" s="1"/>
  <c r="AG115" i="1" s="1"/>
  <c r="AH115" i="1" s="1"/>
  <c r="AF115" i="1"/>
  <c r="AB68" i="1"/>
  <c r="AB87" i="1"/>
  <c r="AB33" i="1"/>
  <c r="AB16" i="1"/>
  <c r="AC16" i="1"/>
  <c r="AD16" i="1" s="1"/>
  <c r="AF16" i="1"/>
  <c r="AG16" i="1"/>
  <c r="AH16" i="1" s="1"/>
  <c r="AC13" i="1"/>
  <c r="AD13" i="1"/>
  <c r="AB140" i="1"/>
  <c r="AC140" i="1" s="1"/>
  <c r="AD140" i="1" s="1"/>
  <c r="AC26" i="1"/>
  <c r="AD26" i="1"/>
  <c r="AF26" i="1"/>
  <c r="AB20" i="1"/>
  <c r="U84" i="1"/>
  <c r="AB84" i="1"/>
  <c r="AC141" i="1"/>
  <c r="AD141" i="1"/>
  <c r="AB98" i="1"/>
  <c r="AC98" i="1"/>
  <c r="AD98" i="1" s="1"/>
  <c r="AB64" i="1"/>
  <c r="AC64" i="1" s="1"/>
  <c r="AD64" i="1" s="1"/>
  <c r="AB105" i="1"/>
  <c r="AC105" i="1" s="1"/>
  <c r="AD105" i="1"/>
  <c r="AF105" i="1" s="1"/>
  <c r="AB128" i="1"/>
  <c r="AC128" i="1" s="1"/>
  <c r="AD128" i="1" s="1"/>
  <c r="AB127" i="1"/>
  <c r="AC127" i="1" s="1"/>
  <c r="AD127" i="1"/>
  <c r="AF127" i="1"/>
  <c r="AC43" i="1"/>
  <c r="AD43" i="1"/>
  <c r="AF43" i="1" s="1"/>
  <c r="AB47" i="1"/>
  <c r="AC47" i="1"/>
  <c r="AD47" i="1"/>
  <c r="AF47" i="1"/>
  <c r="AG47" i="1"/>
  <c r="AH47" i="1" s="1"/>
  <c r="AB102" i="1"/>
  <c r="AC102" i="1"/>
  <c r="AD102" i="1" s="1"/>
  <c r="AC32" i="1"/>
  <c r="AD32" i="1" s="1"/>
  <c r="U89" i="1"/>
  <c r="AB54" i="1"/>
  <c r="AC54" i="1"/>
  <c r="AD54" i="1"/>
  <c r="AF54" i="1"/>
  <c r="U115" i="1"/>
  <c r="AB90" i="1"/>
  <c r="AC90" i="1"/>
  <c r="AD90" i="1" s="1"/>
  <c r="AB155" i="1"/>
  <c r="AC155" i="1"/>
  <c r="AD155" i="1"/>
  <c r="AF155" i="1"/>
  <c r="AG155" i="1"/>
  <c r="AH155" i="1"/>
  <c r="AF166" i="1"/>
  <c r="AG166" i="1" s="1"/>
  <c r="AH166" i="1" s="1"/>
  <c r="AB18" i="1"/>
  <c r="AC18" i="1"/>
  <c r="AD18" i="1"/>
  <c r="U159" i="1"/>
  <c r="U17" i="1"/>
  <c r="AC91" i="1"/>
  <c r="AD91" i="1"/>
  <c r="AF91" i="1"/>
  <c r="AG91" i="1" s="1"/>
  <c r="AH91" i="1" s="1"/>
  <c r="U21" i="1"/>
  <c r="AB21" i="1"/>
  <c r="AC25" i="1"/>
  <c r="AD25" i="1"/>
  <c r="AG25" i="1" s="1"/>
  <c r="AH25" i="1" s="1"/>
  <c r="U25" i="1"/>
  <c r="AB96" i="1"/>
  <c r="AC96" i="1" s="1"/>
  <c r="AD96" i="1" s="1"/>
  <c r="AB85" i="1"/>
  <c r="U85" i="1"/>
  <c r="AB77" i="1"/>
  <c r="AC77" i="1"/>
  <c r="AD77" i="1" s="1"/>
  <c r="AF77" i="1" s="1"/>
  <c r="U77" i="1"/>
  <c r="U36" i="1"/>
  <c r="AB36" i="1"/>
  <c r="U111" i="1"/>
  <c r="AB111" i="1"/>
  <c r="AC111" i="1" s="1"/>
  <c r="AD111" i="1" s="1"/>
  <c r="U94" i="1"/>
  <c r="U160" i="1"/>
  <c r="AB124" i="1"/>
  <c r="AC124" i="1"/>
  <c r="AD124" i="1"/>
  <c r="AF124" i="1" s="1"/>
  <c r="AC149" i="1"/>
  <c r="AD149" i="1"/>
  <c r="U149" i="1"/>
  <c r="U125" i="1"/>
  <c r="AC31" i="1"/>
  <c r="AD31" i="1" s="1"/>
  <c r="AC49" i="1"/>
  <c r="AD49" i="1"/>
  <c r="AF49" i="1" s="1"/>
  <c r="U49" i="1"/>
  <c r="U103" i="1"/>
  <c r="AB103" i="1"/>
  <c r="AC103" i="1" s="1"/>
  <c r="AD103" i="1" s="1"/>
  <c r="AB160" i="1"/>
  <c r="AC160" i="1"/>
  <c r="AD160" i="1"/>
  <c r="AF160" i="1" s="1"/>
  <c r="AG160" i="1" s="1"/>
  <c r="AH160" i="1" s="1"/>
  <c r="U146" i="1"/>
  <c r="AB146" i="1"/>
  <c r="AC146" i="1"/>
  <c r="AD146" i="1"/>
  <c r="U116" i="1"/>
  <c r="AB116" i="1"/>
  <c r="AC116" i="1"/>
  <c r="AD116" i="1"/>
  <c r="AF116" i="1" s="1"/>
  <c r="U96" i="1"/>
  <c r="U99" i="1"/>
  <c r="AB99" i="1"/>
  <c r="AC99" i="1"/>
  <c r="AD99" i="1" s="1"/>
  <c r="AF99" i="1" s="1"/>
  <c r="AB120" i="1"/>
  <c r="AC120" i="1"/>
  <c r="AD120" i="1" s="1"/>
  <c r="U120" i="1"/>
  <c r="U113" i="1"/>
  <c r="AB113" i="1"/>
  <c r="AC113" i="1"/>
  <c r="AD113" i="1"/>
  <c r="U117" i="1"/>
  <c r="U44" i="1"/>
  <c r="AC44" i="1"/>
  <c r="AD44" i="1"/>
  <c r="AD125" i="1"/>
  <c r="AB143" i="1"/>
  <c r="AF242" i="1"/>
  <c r="AH242" i="1"/>
  <c r="AF301" i="1"/>
  <c r="AG285" i="1"/>
  <c r="AH285" i="1"/>
  <c r="AG228" i="1"/>
  <c r="AH228" i="1" s="1"/>
  <c r="AF300" i="1"/>
  <c r="AG300" i="1"/>
  <c r="AH300" i="1" s="1"/>
  <c r="AF291" i="1"/>
  <c r="AG291" i="1" s="1"/>
  <c r="AH291" i="1" s="1"/>
  <c r="AG193" i="1"/>
  <c r="AH193" i="1" s="1"/>
  <c r="AG154" i="1"/>
  <c r="AH154" i="1"/>
  <c r="AG162" i="1"/>
  <c r="AH162" i="1"/>
  <c r="AF169" i="1"/>
  <c r="AF182" i="1"/>
  <c r="AG182" i="1" s="1"/>
  <c r="AH182" i="1" s="1"/>
  <c r="AF25" i="1"/>
  <c r="AF125" i="1"/>
  <c r="AF113" i="1"/>
  <c r="AF206" i="1" l="1"/>
  <c r="AG206" i="1"/>
  <c r="AH206" i="1" s="1"/>
  <c r="AF96" i="1"/>
  <c r="AG96" i="1"/>
  <c r="AH96" i="1" s="1"/>
  <c r="AF31" i="1"/>
  <c r="AG31" i="1" s="1"/>
  <c r="AH31" i="1" s="1"/>
  <c r="AF32" i="1"/>
  <c r="AG32" i="1" s="1"/>
  <c r="AH32" i="1" s="1"/>
  <c r="AF64" i="1"/>
  <c r="AG64" i="1"/>
  <c r="AH64" i="1" s="1"/>
  <c r="AF63" i="1"/>
  <c r="AG63" i="1" s="1"/>
  <c r="AH63" i="1" s="1"/>
  <c r="AF83" i="1"/>
  <c r="AG83" i="1" s="1"/>
  <c r="AH83" i="1" s="1"/>
  <c r="AF117" i="1"/>
  <c r="AG117" i="1" s="1"/>
  <c r="AH117" i="1" s="1"/>
  <c r="AF89" i="1"/>
  <c r="AG89" i="1"/>
  <c r="AH89" i="1" s="1"/>
  <c r="AF107" i="1"/>
  <c r="AG107" i="1"/>
  <c r="AH107" i="1" s="1"/>
  <c r="AF421" i="1"/>
  <c r="AG421" i="1" s="1"/>
  <c r="AH421" i="1" s="1"/>
  <c r="AF498" i="1"/>
  <c r="AG498" i="1"/>
  <c r="AH498" i="1" s="1"/>
  <c r="AF387" i="1"/>
  <c r="AG387" i="1" s="1"/>
  <c r="AH387" i="1" s="1"/>
  <c r="AF486" i="1"/>
  <c r="AG486" i="1" s="1"/>
  <c r="AH486" i="1" s="1"/>
  <c r="AF356" i="1"/>
  <c r="AG356" i="1" s="1"/>
  <c r="AH356" i="1" s="1"/>
  <c r="AF94" i="1"/>
  <c r="AG94" i="1"/>
  <c r="AH94" i="1" s="1"/>
  <c r="AF274" i="1"/>
  <c r="AG274" i="1" s="1"/>
  <c r="AH274" i="1" s="1"/>
  <c r="AG483" i="1"/>
  <c r="AH483" i="1" s="1"/>
  <c r="AF483" i="1"/>
  <c r="AF463" i="1"/>
  <c r="AG463" i="1" s="1"/>
  <c r="AH463" i="1" s="1"/>
  <c r="AF394" i="1"/>
  <c r="AG394" i="1" s="1"/>
  <c r="AH394" i="1" s="1"/>
  <c r="AF819" i="1"/>
  <c r="AG819" i="1" s="1"/>
  <c r="AH819" i="1" s="1"/>
  <c r="AG711" i="1"/>
  <c r="AH711" i="1" s="1"/>
  <c r="AF711" i="1"/>
  <c r="AF489" i="1"/>
  <c r="AG489" i="1" s="1"/>
  <c r="AH489" i="1" s="1"/>
  <c r="AF379" i="1"/>
  <c r="AF272" i="1"/>
  <c r="AG272" i="1" s="1"/>
  <c r="AH272" i="1" s="1"/>
  <c r="AF372" i="1"/>
  <c r="AG372" i="1" s="1"/>
  <c r="AH372" i="1" s="1"/>
  <c r="AF111" i="1"/>
  <c r="AG111" i="1" s="1"/>
  <c r="AH111" i="1" s="1"/>
  <c r="AF294" i="1"/>
  <c r="AG294" i="1"/>
  <c r="AH294" i="1" s="1"/>
  <c r="AF140" i="1"/>
  <c r="AG140" i="1" s="1"/>
  <c r="AH140" i="1" s="1"/>
  <c r="AG79" i="1"/>
  <c r="AH79" i="1" s="1"/>
  <c r="AF290" i="1"/>
  <c r="AG290" i="1" s="1"/>
  <c r="AH290" i="1" s="1"/>
  <c r="AF132" i="1"/>
  <c r="AG132" i="1" s="1"/>
  <c r="AH132" i="1" s="1"/>
  <c r="AF123" i="1"/>
  <c r="AG123" i="1" s="1"/>
  <c r="AH123" i="1" s="1"/>
  <c r="AG504" i="1"/>
  <c r="AH504" i="1" s="1"/>
  <c r="AF471" i="1"/>
  <c r="AG471" i="1"/>
  <c r="AH471" i="1" s="1"/>
  <c r="AF338" i="1"/>
  <c r="AG338" i="1" s="1"/>
  <c r="AH338" i="1" s="1"/>
  <c r="AF444" i="1"/>
  <c r="AG444" i="1"/>
  <c r="AH444" i="1" s="1"/>
  <c r="AF41" i="1"/>
  <c r="AG41" i="1"/>
  <c r="AH41" i="1" s="1"/>
  <c r="AF103" i="1"/>
  <c r="AG103" i="1"/>
  <c r="AH103" i="1" s="1"/>
  <c r="AF280" i="1"/>
  <c r="AG280" i="1" s="1"/>
  <c r="AH280" i="1" s="1"/>
  <c r="AF181" i="1"/>
  <c r="AG181" i="1" s="1"/>
  <c r="AH181" i="1" s="1"/>
  <c r="AF128" i="1"/>
  <c r="AG128" i="1" s="1"/>
  <c r="AH128" i="1" s="1"/>
  <c r="AG52" i="1"/>
  <c r="AH52" i="1" s="1"/>
  <c r="AF221" i="1"/>
  <c r="AG221" i="1" s="1"/>
  <c r="AH221" i="1" s="1"/>
  <c r="AF170" i="1"/>
  <c r="AG170" i="1"/>
  <c r="AH170" i="1" s="1"/>
  <c r="AF255" i="1"/>
  <c r="AG255" i="1" s="1"/>
  <c r="AH255" i="1" s="1"/>
  <c r="AF69" i="1"/>
  <c r="AG69" i="1"/>
  <c r="AH69" i="1" s="1"/>
  <c r="AF121" i="1"/>
  <c r="AG121" i="1" s="1"/>
  <c r="AH121" i="1" s="1"/>
  <c r="AF74" i="1"/>
  <c r="AG74" i="1"/>
  <c r="AH74" i="1" s="1"/>
  <c r="AF482" i="1"/>
  <c r="AG482" i="1" s="1"/>
  <c r="AH482" i="1" s="1"/>
  <c r="AF251" i="1"/>
  <c r="AG251" i="1" s="1"/>
  <c r="AH251" i="1" s="1"/>
  <c r="AG44" i="1"/>
  <c r="AH44" i="1" s="1"/>
  <c r="AF57" i="1"/>
  <c r="AG57" i="1"/>
  <c r="AH57" i="1" s="1"/>
  <c r="AF130" i="1"/>
  <c r="AG130" i="1"/>
  <c r="AH130" i="1" s="1"/>
  <c r="U164" i="1"/>
  <c r="AB164" i="1"/>
  <c r="AC164" i="1"/>
  <c r="AD164" i="1" s="1"/>
  <c r="AB75" i="1"/>
  <c r="AC75" i="1" s="1"/>
  <c r="AD75" i="1" s="1"/>
  <c r="AC200" i="1"/>
  <c r="AD200" i="1" s="1"/>
  <c r="U142" i="1"/>
  <c r="AB142" i="1"/>
  <c r="AC142" i="1"/>
  <c r="AD142" i="1" s="1"/>
  <c r="AF189" i="1"/>
  <c r="AG189" i="1" s="1"/>
  <c r="AH189" i="1" s="1"/>
  <c r="AF71" i="1"/>
  <c r="AG71" i="1" s="1"/>
  <c r="AH71" i="1" s="1"/>
  <c r="AG26" i="1"/>
  <c r="AH26" i="1" s="1"/>
  <c r="AC73" i="1"/>
  <c r="AD73" i="1" s="1"/>
  <c r="U200" i="1"/>
  <c r="AF36" i="1"/>
  <c r="AG36" i="1"/>
  <c r="AH36" i="1" s="1"/>
  <c r="AB119" i="1"/>
  <c r="AC119" i="1" s="1"/>
  <c r="AD119" i="1" s="1"/>
  <c r="U35" i="1"/>
  <c r="AB35" i="1"/>
  <c r="AC126" i="1"/>
  <c r="AD126" i="1" s="1"/>
  <c r="AB163" i="1"/>
  <c r="U202" i="1"/>
  <c r="U31" i="1"/>
  <c r="AB31" i="1"/>
  <c r="AB43" i="1"/>
  <c r="U43" i="1"/>
  <c r="AG43" i="1" s="1"/>
  <c r="AH43" i="1" s="1"/>
  <c r="U138" i="1"/>
  <c r="AB138" i="1"/>
  <c r="AC138" i="1" s="1"/>
  <c r="AD138" i="1" s="1"/>
  <c r="U212" i="1"/>
  <c r="AB212" i="1"/>
  <c r="AC212" i="1"/>
  <c r="AD212" i="1" s="1"/>
  <c r="AC397" i="1"/>
  <c r="AD397" i="1" s="1"/>
  <c r="AB397" i="1"/>
  <c r="U397" i="1"/>
  <c r="AF973" i="1"/>
  <c r="AG973" i="1" s="1"/>
  <c r="AH973" i="1" s="1"/>
  <c r="AG299" i="1"/>
  <c r="AH299" i="1" s="1"/>
  <c r="AF44" i="1"/>
  <c r="AG125" i="1"/>
  <c r="AH125" i="1" s="1"/>
  <c r="AB131" i="1"/>
  <c r="AF90" i="1"/>
  <c r="AG90" i="1" s="1"/>
  <c r="AH90" i="1" s="1"/>
  <c r="AB108" i="1"/>
  <c r="AC108" i="1" s="1"/>
  <c r="AD108" i="1" s="1"/>
  <c r="AF42" i="1"/>
  <c r="AG42" i="1" s="1"/>
  <c r="AH42" i="1" s="1"/>
  <c r="AB129" i="1"/>
  <c r="AC129" i="1" s="1"/>
  <c r="AD129" i="1" s="1"/>
  <c r="AG76" i="1"/>
  <c r="AH76" i="1" s="1"/>
  <c r="AC45" i="1"/>
  <c r="AD45" i="1" s="1"/>
  <c r="AF79" i="1"/>
  <c r="AB15" i="1"/>
  <c r="AF144" i="1"/>
  <c r="AG144" i="1" s="1"/>
  <c r="AH144" i="1" s="1"/>
  <c r="AG148" i="1"/>
  <c r="AH148" i="1" s="1"/>
  <c r="AF215" i="1"/>
  <c r="AG215" i="1" s="1"/>
  <c r="AH215" i="1" s="1"/>
  <c r="AC85" i="1"/>
  <c r="AD85" i="1" s="1"/>
  <c r="U136" i="1"/>
  <c r="AB136" i="1"/>
  <c r="AC136" i="1" s="1"/>
  <c r="AD136" i="1" s="1"/>
  <c r="U121" i="1"/>
  <c r="U75" i="1"/>
  <c r="AC87" i="1"/>
  <c r="AD87" i="1" s="1"/>
  <c r="U39" i="1"/>
  <c r="U73" i="1"/>
  <c r="U53" i="1"/>
  <c r="AB53" i="1"/>
  <c r="AB114" i="1"/>
  <c r="AC114" i="1" s="1"/>
  <c r="AD114" i="1" s="1"/>
  <c r="AC22" i="1"/>
  <c r="AD22" i="1" s="1"/>
  <c r="U22" i="1"/>
  <c r="U179" i="1"/>
  <c r="AC179" i="1"/>
  <c r="AD179" i="1" s="1"/>
  <c r="AB188" i="1"/>
  <c r="U188" i="1"/>
  <c r="AG188" i="1" s="1"/>
  <c r="AH188" i="1" s="1"/>
  <c r="AC209" i="1"/>
  <c r="AD209" i="1" s="1"/>
  <c r="AC298" i="1"/>
  <c r="AD298" i="1" s="1"/>
  <c r="U298" i="1"/>
  <c r="AF229" i="1"/>
  <c r="AG229" i="1" s="1"/>
  <c r="AH229" i="1" s="1"/>
  <c r="U203" i="1"/>
  <c r="AC203" i="1"/>
  <c r="AD203" i="1" s="1"/>
  <c r="AB203" i="1"/>
  <c r="AF504" i="1"/>
  <c r="U320" i="1"/>
  <c r="U434" i="1"/>
  <c r="AF363" i="1"/>
  <c r="AG363" i="1" s="1"/>
  <c r="AH363" i="1" s="1"/>
  <c r="AG459" i="1"/>
  <c r="AH459" i="1" s="1"/>
  <c r="AF512" i="1"/>
  <c r="AG512" i="1" s="1"/>
  <c r="AH512" i="1" s="1"/>
  <c r="AG355" i="1"/>
  <c r="AH355" i="1" s="1"/>
  <c r="AF573" i="1"/>
  <c r="AG449" i="1"/>
  <c r="AH449" i="1" s="1"/>
  <c r="U338" i="1"/>
  <c r="AB338" i="1"/>
  <c r="AC288" i="1"/>
  <c r="AD288" i="1" s="1"/>
  <c r="AB288" i="1"/>
  <c r="U288" i="1"/>
  <c r="AF954" i="1"/>
  <c r="AG954" i="1" s="1"/>
  <c r="AH954" i="1" s="1"/>
  <c r="AF802" i="1"/>
  <c r="AG802" i="1" s="1"/>
  <c r="AH802" i="1" s="1"/>
  <c r="AF948" i="1"/>
  <c r="AG948" i="1" s="1"/>
  <c r="AH948" i="1" s="1"/>
  <c r="AF919" i="1"/>
  <c r="AG919" i="1" s="1"/>
  <c r="AH919" i="1" s="1"/>
  <c r="AF936" i="1"/>
  <c r="AG936" i="1" s="1"/>
  <c r="AH936" i="1" s="1"/>
  <c r="U922" i="1"/>
  <c r="AC922" i="1"/>
  <c r="AD922" i="1" s="1"/>
  <c r="AB922" i="1"/>
  <c r="AB740" i="1"/>
  <c r="U740" i="1"/>
  <c r="AC740" i="1"/>
  <c r="AD740" i="1" s="1"/>
  <c r="U822" i="1"/>
  <c r="AC822" i="1"/>
  <c r="AD822" i="1" s="1"/>
  <c r="AB191" i="1"/>
  <c r="AC191" i="1"/>
  <c r="AD191" i="1" s="1"/>
  <c r="AF214" i="1"/>
  <c r="AG214" i="1" s="1"/>
  <c r="AH214" i="1" s="1"/>
  <c r="U284" i="1"/>
  <c r="AC284" i="1"/>
  <c r="AD284" i="1" s="1"/>
  <c r="AB284" i="1"/>
  <c r="AF365" i="1"/>
  <c r="AG365" i="1"/>
  <c r="AH365" i="1" s="1"/>
  <c r="AF441" i="1"/>
  <c r="AG441" i="1" s="1"/>
  <c r="AH441" i="1" s="1"/>
  <c r="AC469" i="1"/>
  <c r="AD469" i="1" s="1"/>
  <c r="AB469" i="1"/>
  <c r="AF461" i="1"/>
  <c r="AG461" i="1" s="1"/>
  <c r="AH461" i="1" s="1"/>
  <c r="AG399" i="1"/>
  <c r="AH399" i="1" s="1"/>
  <c r="AF323" i="1"/>
  <c r="AG323" i="1"/>
  <c r="AH323" i="1" s="1"/>
  <c r="AF367" i="1"/>
  <c r="AG367" i="1" s="1"/>
  <c r="AH367" i="1" s="1"/>
  <c r="AF247" i="1"/>
  <c r="AG247" i="1" s="1"/>
  <c r="AH247" i="1" s="1"/>
  <c r="AF437" i="1"/>
  <c r="AG437" i="1"/>
  <c r="AH437" i="1" s="1"/>
  <c r="AB515" i="1"/>
  <c r="AC515" i="1"/>
  <c r="AD515" i="1" s="1"/>
  <c r="U509" i="1"/>
  <c r="AC509" i="1"/>
  <c r="AD509" i="1" s="1"/>
  <c r="AB509" i="1"/>
  <c r="AF529" i="1"/>
  <c r="AG529" i="1" s="1"/>
  <c r="AH529" i="1" s="1"/>
  <c r="AG894" i="1"/>
  <c r="AH894" i="1" s="1"/>
  <c r="AG649" i="1"/>
  <c r="AH649" i="1" s="1"/>
  <c r="AG674" i="1"/>
  <c r="AH674" i="1" s="1"/>
  <c r="AB17" i="1"/>
  <c r="AC17" i="1"/>
  <c r="AD17" i="1" s="1"/>
  <c r="AF410" i="1"/>
  <c r="AG410" i="1"/>
  <c r="AH410" i="1" s="1"/>
  <c r="AG474" i="1"/>
  <c r="AH474" i="1" s="1"/>
  <c r="U360" i="1"/>
  <c r="AC360" i="1"/>
  <c r="AD360" i="1" s="1"/>
  <c r="AB360" i="1"/>
  <c r="AB448" i="1"/>
  <c r="AC448" i="1"/>
  <c r="AD448" i="1" s="1"/>
  <c r="U506" i="1"/>
  <c r="AC506" i="1"/>
  <c r="AD506" i="1" s="1"/>
  <c r="U501" i="1"/>
  <c r="AC501" i="1"/>
  <c r="AD501" i="1" s="1"/>
  <c r="AC426" i="1"/>
  <c r="AD426" i="1" s="1"/>
  <c r="AB426" i="1"/>
  <c r="AC341" i="1"/>
  <c r="AD341" i="1" s="1"/>
  <c r="U341" i="1"/>
  <c r="U470" i="1"/>
  <c r="AB470" i="1"/>
  <c r="AC470" i="1"/>
  <c r="AD470" i="1" s="1"/>
  <c r="AG382" i="1"/>
  <c r="AH382" i="1" s="1"/>
  <c r="AG375" i="1"/>
  <c r="AH375" i="1" s="1"/>
  <c r="AG331" i="1"/>
  <c r="AH331" i="1" s="1"/>
  <c r="AF313" i="1"/>
  <c r="AG313" i="1"/>
  <c r="AH313" i="1" s="1"/>
  <c r="AG362" i="1"/>
  <c r="AH362" i="1" s="1"/>
  <c r="AG572" i="1"/>
  <c r="AH572" i="1" s="1"/>
  <c r="AF433" i="1"/>
  <c r="AG433" i="1" s="1"/>
  <c r="AH433" i="1" s="1"/>
  <c r="AG440" i="1"/>
  <c r="AH440" i="1" s="1"/>
  <c r="AF440" i="1"/>
  <c r="AF404" i="1"/>
  <c r="AG404" i="1"/>
  <c r="AH404" i="1" s="1"/>
  <c r="AF256" i="1"/>
  <c r="AG256" i="1" s="1"/>
  <c r="AH256" i="1" s="1"/>
  <c r="U521" i="1"/>
  <c r="AB521" i="1"/>
  <c r="AC521" i="1"/>
  <c r="AD521" i="1" s="1"/>
  <c r="AF894" i="1"/>
  <c r="AF960" i="1"/>
  <c r="AG960" i="1"/>
  <c r="AH960" i="1" s="1"/>
  <c r="AF927" i="1"/>
  <c r="AG927" i="1" s="1"/>
  <c r="AH927" i="1" s="1"/>
  <c r="AF853" i="1"/>
  <c r="AG853" i="1" s="1"/>
  <c r="AH853" i="1" s="1"/>
  <c r="AG903" i="1"/>
  <c r="AH903" i="1" s="1"/>
  <c r="T975" i="1"/>
  <c r="V975" i="1"/>
  <c r="AF227" i="1"/>
  <c r="AG227" i="1"/>
  <c r="AH227" i="1" s="1"/>
  <c r="AG497" i="1"/>
  <c r="AH497" i="1" s="1"/>
  <c r="U361" i="1"/>
  <c r="AB361" i="1"/>
  <c r="AC361" i="1"/>
  <c r="AD361" i="1" s="1"/>
  <c r="AF502" i="1"/>
  <c r="AG502" i="1"/>
  <c r="AH502" i="1" s="1"/>
  <c r="AF337" i="1"/>
  <c r="AG337" i="1" s="1"/>
  <c r="AH337" i="1" s="1"/>
  <c r="AG462" i="1"/>
  <c r="AH462" i="1" s="1"/>
  <c r="AF352" i="1"/>
  <c r="AG352" i="1" s="1"/>
  <c r="AH352" i="1" s="1"/>
  <c r="AG453" i="1"/>
  <c r="AH453" i="1" s="1"/>
  <c r="U273" i="1"/>
  <c r="AB273" i="1"/>
  <c r="AC273" i="1"/>
  <c r="AD273" i="1" s="1"/>
  <c r="AC315" i="1"/>
  <c r="AD315" i="1" s="1"/>
  <c r="AB315" i="1"/>
  <c r="U319" i="1"/>
  <c r="AC319" i="1"/>
  <c r="AD319" i="1" s="1"/>
  <c r="AC419" i="1"/>
  <c r="AD419" i="1" s="1"/>
  <c r="U419" i="1"/>
  <c r="AB419" i="1"/>
  <c r="U345" i="1"/>
  <c r="AB345" i="1"/>
  <c r="AB467" i="1"/>
  <c r="AC467" i="1"/>
  <c r="AD467" i="1" s="1"/>
  <c r="AC424" i="1"/>
  <c r="AD424" i="1" s="1"/>
  <c r="U424" i="1"/>
  <c r="AF649" i="1"/>
  <c r="AF806" i="1"/>
  <c r="AG806" i="1" s="1"/>
  <c r="AH806" i="1" s="1"/>
  <c r="U579" i="1"/>
  <c r="AC579" i="1"/>
  <c r="AD579" i="1" s="1"/>
  <c r="AF983" i="1"/>
  <c r="AG983" i="1" s="1"/>
  <c r="AH983" i="1" s="1"/>
  <c r="AB815" i="1"/>
  <c r="AC815" i="1"/>
  <c r="AD815" i="1" s="1"/>
  <c r="U815" i="1"/>
  <c r="AF616" i="1"/>
  <c r="AG616" i="1" s="1"/>
  <c r="AH616" i="1" s="1"/>
  <c r="AG295" i="1"/>
  <c r="AH295" i="1" s="1"/>
  <c r="AB531" i="1"/>
  <c r="AC531" i="1"/>
  <c r="AD531" i="1" s="1"/>
  <c r="U443" i="1"/>
  <c r="AB443" i="1"/>
  <c r="AC443" i="1"/>
  <c r="AD443" i="1" s="1"/>
  <c r="AC373" i="1"/>
  <c r="AD373" i="1" s="1"/>
  <c r="U373" i="1"/>
  <c r="AF797" i="1"/>
  <c r="AG797" i="1"/>
  <c r="AH797" i="1" s="1"/>
  <c r="AF953" i="1"/>
  <c r="AG953" i="1" s="1"/>
  <c r="AH953" i="1" s="1"/>
  <c r="AG910" i="1"/>
  <c r="AH910" i="1" s="1"/>
  <c r="AF876" i="1"/>
  <c r="AG876" i="1" s="1"/>
  <c r="AH876" i="1" s="1"/>
  <c r="AF630" i="1"/>
  <c r="AG630" i="1" s="1"/>
  <c r="AH630" i="1" s="1"/>
  <c r="AB788" i="1"/>
  <c r="AC788" i="1"/>
  <c r="AD788" i="1" s="1"/>
  <c r="U788" i="1"/>
  <c r="AB899" i="1"/>
  <c r="U899" i="1"/>
  <c r="AC899" i="1"/>
  <c r="AD899" i="1" s="1"/>
  <c r="U868" i="1"/>
  <c r="AB868" i="1"/>
  <c r="AC868" i="1"/>
  <c r="AD868" i="1" s="1"/>
  <c r="AF636" i="1"/>
  <c r="AG636" i="1" s="1"/>
  <c r="AH636" i="1" s="1"/>
  <c r="AF620" i="1"/>
  <c r="AC976" i="1"/>
  <c r="AD976" i="1" s="1"/>
  <c r="U976" i="1"/>
  <c r="AB976" i="1"/>
  <c r="AG105" i="1"/>
  <c r="AH105" i="1" s="1"/>
  <c r="AF13" i="1"/>
  <c r="AF271" i="1"/>
  <c r="AG271" i="1"/>
  <c r="AH271" i="1" s="1"/>
  <c r="AF190" i="1"/>
  <c r="AG190" i="1"/>
  <c r="AH190" i="1" s="1"/>
  <c r="AG99" i="1"/>
  <c r="AH99" i="1" s="1"/>
  <c r="AG276" i="1"/>
  <c r="AH276" i="1" s="1"/>
  <c r="AG29" i="1"/>
  <c r="AH29" i="1" s="1"/>
  <c r="U14" i="1"/>
  <c r="AC14" i="1"/>
  <c r="AD14" i="1" s="1"/>
  <c r="AB62" i="1"/>
  <c r="AC62" i="1" s="1"/>
  <c r="AD62" i="1" s="1"/>
  <c r="AF60" i="1"/>
  <c r="AG60" i="1"/>
  <c r="AH60" i="1" s="1"/>
  <c r="AF95" i="1"/>
  <c r="AG95" i="1" s="1"/>
  <c r="AH95" i="1" s="1"/>
  <c r="AF399" i="1"/>
  <c r="AF369" i="1"/>
  <c r="AG369" i="1" s="1"/>
  <c r="AH369" i="1" s="1"/>
  <c r="AG202" i="1"/>
  <c r="AH202" i="1" s="1"/>
  <c r="AG252" i="1"/>
  <c r="AH252" i="1" s="1"/>
  <c r="AB19" i="1"/>
  <c r="AG118" i="1"/>
  <c r="AH118" i="1" s="1"/>
  <c r="AG158" i="1"/>
  <c r="AH158" i="1" s="1"/>
  <c r="AC84" i="1"/>
  <c r="AD84" i="1" s="1"/>
  <c r="AG322" i="1"/>
  <c r="AH322" i="1" s="1"/>
  <c r="AB501" i="1"/>
  <c r="AG422" i="1"/>
  <c r="AH422" i="1" s="1"/>
  <c r="AF359" i="1"/>
  <c r="AG359" i="1"/>
  <c r="AH359" i="1" s="1"/>
  <c r="AG330" i="1"/>
  <c r="AH330" i="1" s="1"/>
  <c r="U315" i="1"/>
  <c r="AF522" i="1"/>
  <c r="AG522" i="1"/>
  <c r="AH522" i="1" s="1"/>
  <c r="AG478" i="1"/>
  <c r="AH478" i="1" s="1"/>
  <c r="AF324" i="1"/>
  <c r="AG324" i="1"/>
  <c r="AH324" i="1" s="1"/>
  <c r="AF269" i="1"/>
  <c r="AG269" i="1"/>
  <c r="AH269" i="1" s="1"/>
  <c r="AF464" i="1"/>
  <c r="AG464" i="1"/>
  <c r="AH464" i="1" s="1"/>
  <c r="AC537" i="1"/>
  <c r="AD537" i="1" s="1"/>
  <c r="U537" i="1"/>
  <c r="AF120" i="1"/>
  <c r="AG120" i="1"/>
  <c r="AH120" i="1" s="1"/>
  <c r="AG127" i="1"/>
  <c r="AH127" i="1" s="1"/>
  <c r="AB109" i="1"/>
  <c r="AC109" i="1" s="1"/>
  <c r="AD109" i="1" s="1"/>
  <c r="AG110" i="1"/>
  <c r="AH110" i="1" s="1"/>
  <c r="AB202" i="1"/>
  <c r="AG301" i="1"/>
  <c r="AH301" i="1" s="1"/>
  <c r="AC263" i="1"/>
  <c r="AD263" i="1" s="1"/>
  <c r="AG194" i="1"/>
  <c r="AH194" i="1" s="1"/>
  <c r="AG218" i="1"/>
  <c r="AH218" i="1" s="1"/>
  <c r="AG270" i="1"/>
  <c r="AH270" i="1" s="1"/>
  <c r="AC293" i="1"/>
  <c r="AD293" i="1" s="1"/>
  <c r="AC243" i="1"/>
  <c r="AD243" i="1" s="1"/>
  <c r="U70" i="1"/>
  <c r="AB70" i="1"/>
  <c r="AC70" i="1" s="1"/>
  <c r="AD70" i="1" s="1"/>
  <c r="U143" i="1"/>
  <c r="AC143" i="1"/>
  <c r="AD143" i="1" s="1"/>
  <c r="AC66" i="1"/>
  <c r="AD66" i="1" s="1"/>
  <c r="U100" i="1"/>
  <c r="AB100" i="1"/>
  <c r="AC100" i="1" s="1"/>
  <c r="AD100" i="1" s="1"/>
  <c r="AB150" i="1"/>
  <c r="U175" i="1"/>
  <c r="AB175" i="1"/>
  <c r="AC175" i="1"/>
  <c r="AD175" i="1" s="1"/>
  <c r="AB180" i="1"/>
  <c r="AC180" i="1"/>
  <c r="AD180" i="1" s="1"/>
  <c r="AB187" i="1"/>
  <c r="AC187" i="1"/>
  <c r="AD187" i="1" s="1"/>
  <c r="AC207" i="1"/>
  <c r="AD207" i="1" s="1"/>
  <c r="AB207" i="1"/>
  <c r="U207" i="1"/>
  <c r="AG210" i="1"/>
  <c r="AH210" i="1" s="1"/>
  <c r="AG262" i="1"/>
  <c r="AH262" i="1" s="1"/>
  <c r="AG266" i="1"/>
  <c r="AH266" i="1" s="1"/>
  <c r="AB238" i="1"/>
  <c r="AC238" i="1"/>
  <c r="AD238" i="1" s="1"/>
  <c r="AG447" i="1"/>
  <c r="AH447" i="1" s="1"/>
  <c r="AF400" i="1"/>
  <c r="AG400" i="1"/>
  <c r="AH400" i="1" s="1"/>
  <c r="AG321" i="1"/>
  <c r="AH321" i="1" s="1"/>
  <c r="AB341" i="1"/>
  <c r="AG488" i="1"/>
  <c r="AH488" i="1" s="1"/>
  <c r="AG491" i="1"/>
  <c r="AH491" i="1" s="1"/>
  <c r="AG415" i="1"/>
  <c r="AH415" i="1" s="1"/>
  <c r="AF415" i="1"/>
  <c r="AF427" i="1"/>
  <c r="AG427" i="1"/>
  <c r="AH427" i="1" s="1"/>
  <c r="AG429" i="1"/>
  <c r="AH429" i="1" s="1"/>
  <c r="AF392" i="1"/>
  <c r="AG392" i="1"/>
  <c r="AH392" i="1" s="1"/>
  <c r="AG389" i="1"/>
  <c r="AH389" i="1" s="1"/>
  <c r="AC398" i="1"/>
  <c r="AD398" i="1" s="1"/>
  <c r="U398" i="1"/>
  <c r="AF362" i="1"/>
  <c r="AG570" i="1"/>
  <c r="AH570" i="1" s="1"/>
  <c r="AG442" i="1"/>
  <c r="AH442" i="1" s="1"/>
  <c r="AF442" i="1"/>
  <c r="U312" i="1"/>
  <c r="AB312" i="1"/>
  <c r="AC312" i="1"/>
  <c r="AD312" i="1" s="1"/>
  <c r="AC311" i="1"/>
  <c r="AD311" i="1" s="1"/>
  <c r="AB311" i="1"/>
  <c r="AF554" i="1"/>
  <c r="AG554" i="1"/>
  <c r="AH554" i="1" s="1"/>
  <c r="U433" i="1"/>
  <c r="AB433" i="1"/>
  <c r="AF923" i="1"/>
  <c r="AG923" i="1" s="1"/>
  <c r="AH923" i="1" s="1"/>
  <c r="AF829" i="1"/>
  <c r="AG829" i="1" s="1"/>
  <c r="AH829" i="1" s="1"/>
  <c r="AF804" i="1"/>
  <c r="AG804" i="1"/>
  <c r="AH804" i="1" s="1"/>
  <c r="AG883" i="1"/>
  <c r="AH883" i="1" s="1"/>
  <c r="AG862" i="1"/>
  <c r="AH862" i="1" s="1"/>
  <c r="AB793" i="1"/>
  <c r="U793" i="1"/>
  <c r="AC793" i="1"/>
  <c r="AD793" i="1" s="1"/>
  <c r="AF146" i="1"/>
  <c r="AG146" i="1"/>
  <c r="AH146" i="1" s="1"/>
  <c r="AF102" i="1"/>
  <c r="AG102" i="1" s="1"/>
  <c r="AH102" i="1" s="1"/>
  <c r="AF53" i="1"/>
  <c r="AG53" i="1" s="1"/>
  <c r="AH53" i="1" s="1"/>
  <c r="AG134" i="1"/>
  <c r="AH134" i="1" s="1"/>
  <c r="AG165" i="1"/>
  <c r="AH165" i="1" s="1"/>
  <c r="AC168" i="1"/>
  <c r="AD168" i="1" s="1"/>
  <c r="U168" i="1"/>
  <c r="AB184" i="1"/>
  <c r="U184" i="1"/>
  <c r="AC184" i="1"/>
  <c r="AD184" i="1" s="1"/>
  <c r="U40" i="1"/>
  <c r="AC40" i="1"/>
  <c r="AD40" i="1" s="1"/>
  <c r="U156" i="1"/>
  <c r="AC156" i="1"/>
  <c r="AD156" i="1" s="1"/>
  <c r="AF150" i="1"/>
  <c r="AG150" i="1" s="1"/>
  <c r="AH150" i="1" s="1"/>
  <c r="AF171" i="1"/>
  <c r="AG171" i="1" s="1"/>
  <c r="AH171" i="1" s="1"/>
  <c r="U86" i="1"/>
  <c r="AB86" i="1"/>
  <c r="AC86" i="1" s="1"/>
  <c r="AD86" i="1" s="1"/>
  <c r="U68" i="1"/>
  <c r="AC68" i="1"/>
  <c r="AD68" i="1" s="1"/>
  <c r="AG432" i="1"/>
  <c r="AH432" i="1" s="1"/>
  <c r="AF149" i="1"/>
  <c r="AG149" i="1"/>
  <c r="AH149" i="1" s="1"/>
  <c r="AG28" i="1"/>
  <c r="AH28" i="1" s="1"/>
  <c r="U209" i="1"/>
  <c r="U51" i="1"/>
  <c r="AC51" i="1"/>
  <c r="AD51" i="1" s="1"/>
  <c r="AB424" i="1"/>
  <c r="AF320" i="1"/>
  <c r="AG320" i="1" s="1"/>
  <c r="AH320" i="1" s="1"/>
  <c r="AG21" i="1"/>
  <c r="AH21" i="1" s="1"/>
  <c r="AF98" i="1"/>
  <c r="AG98" i="1" s="1"/>
  <c r="AH98" i="1" s="1"/>
  <c r="AG113" i="1"/>
  <c r="AH113" i="1" s="1"/>
  <c r="AF18" i="1"/>
  <c r="AG18" i="1" s="1"/>
  <c r="AH18" i="1" s="1"/>
  <c r="AG241" i="1"/>
  <c r="AH241" i="1" s="1"/>
  <c r="AF48" i="1"/>
  <c r="AG48" i="1" s="1"/>
  <c r="AH48" i="1" s="1"/>
  <c r="AG24" i="1"/>
  <c r="AH24" i="1" s="1"/>
  <c r="AF104" i="1"/>
  <c r="AG104" i="1"/>
  <c r="AH104" i="1" s="1"/>
  <c r="AB156" i="1"/>
  <c r="AG192" i="1"/>
  <c r="AH192" i="1" s="1"/>
  <c r="AF277" i="1"/>
  <c r="AG277" i="1"/>
  <c r="AH277" i="1" s="1"/>
  <c r="AF259" i="1"/>
  <c r="AG259" i="1"/>
  <c r="AH259" i="1" s="1"/>
  <c r="U243" i="1"/>
  <c r="AB122" i="1"/>
  <c r="AC122" i="1"/>
  <c r="AD122" i="1" s="1"/>
  <c r="U122" i="1"/>
  <c r="AB161" i="1"/>
  <c r="AC161" i="1"/>
  <c r="AD161" i="1" s="1"/>
  <c r="U88" i="1"/>
  <c r="AB88" i="1"/>
  <c r="AC88" i="1" s="1"/>
  <c r="AD88" i="1" s="1"/>
  <c r="AB32" i="1"/>
  <c r="U32" i="1"/>
  <c r="U56" i="1"/>
  <c r="AC56" i="1"/>
  <c r="AD56" i="1" s="1"/>
  <c r="AB92" i="1"/>
  <c r="AC92" i="1"/>
  <c r="AD92" i="1" s="1"/>
  <c r="U92" i="1"/>
  <c r="AF183" i="1"/>
  <c r="AG183" i="1" s="1"/>
  <c r="AH183" i="1" s="1"/>
  <c r="AF188" i="1"/>
  <c r="AC205" i="1"/>
  <c r="AD205" i="1" s="1"/>
  <c r="AB205" i="1"/>
  <c r="AF240" i="1"/>
  <c r="AG240" i="1" s="1"/>
  <c r="AH240" i="1" s="1"/>
  <c r="AF260" i="1"/>
  <c r="AG260" i="1"/>
  <c r="AH260" i="1" s="1"/>
  <c r="U231" i="1"/>
  <c r="AC231" i="1"/>
  <c r="AD231" i="1" s="1"/>
  <c r="AG465" i="1"/>
  <c r="AH465" i="1" s="1"/>
  <c r="AG505" i="1"/>
  <c r="AH505" i="1" s="1"/>
  <c r="AG318" i="1"/>
  <c r="AH318" i="1" s="1"/>
  <c r="U469" i="1"/>
  <c r="AF517" i="1"/>
  <c r="AG517" i="1" s="1"/>
  <c r="AH517" i="1" s="1"/>
  <c r="AF458" i="1"/>
  <c r="AG458" i="1" s="1"/>
  <c r="AH458" i="1" s="1"/>
  <c r="AF307" i="1"/>
  <c r="AG307" i="1" s="1"/>
  <c r="AH307" i="1" s="1"/>
  <c r="AB373" i="1"/>
  <c r="AF346" i="1"/>
  <c r="AG346" i="1"/>
  <c r="AH346" i="1" s="1"/>
  <c r="AG314" i="1"/>
  <c r="AH314" i="1" s="1"/>
  <c r="AG518" i="1"/>
  <c r="AH518" i="1" s="1"/>
  <c r="AG385" i="1"/>
  <c r="AH385" i="1" s="1"/>
  <c r="AF524" i="1"/>
  <c r="AG524" i="1" s="1"/>
  <c r="AH524" i="1" s="1"/>
  <c r="AF336" i="1"/>
  <c r="AG336" i="1" s="1"/>
  <c r="AH336" i="1" s="1"/>
  <c r="AF283" i="1"/>
  <c r="AG283" i="1"/>
  <c r="AH283" i="1" s="1"/>
  <c r="AG345" i="1"/>
  <c r="AH345" i="1" s="1"/>
  <c r="AF412" i="1"/>
  <c r="AG412" i="1"/>
  <c r="AH412" i="1" s="1"/>
  <c r="AF357" i="1"/>
  <c r="AG357" i="1"/>
  <c r="AH357" i="1" s="1"/>
  <c r="AG530" i="1"/>
  <c r="AH530" i="1" s="1"/>
  <c r="AF527" i="1"/>
  <c r="AG527" i="1" s="1"/>
  <c r="AH527" i="1" s="1"/>
  <c r="AB316" i="1"/>
  <c r="AC316" i="1"/>
  <c r="AD316" i="1" s="1"/>
  <c r="U316" i="1"/>
  <c r="AC358" i="1"/>
  <c r="AD358" i="1" s="1"/>
  <c r="AB358" i="1"/>
  <c r="U358" i="1"/>
  <c r="AC374" i="1"/>
  <c r="AD374" i="1" s="1"/>
  <c r="U374" i="1"/>
  <c r="AB339" i="1"/>
  <c r="AF308" i="1"/>
  <c r="AG308" i="1"/>
  <c r="AH308" i="1" s="1"/>
  <c r="AB378" i="1"/>
  <c r="U378" i="1"/>
  <c r="AC378" i="1"/>
  <c r="AD378" i="1" s="1"/>
  <c r="AF484" i="1"/>
  <c r="AG484" i="1" s="1"/>
  <c r="AH484" i="1" s="1"/>
  <c r="AB490" i="1"/>
  <c r="AC490" i="1"/>
  <c r="AD490" i="1" s="1"/>
  <c r="AC575" i="1"/>
  <c r="AD575" i="1" s="1"/>
  <c r="U575" i="1"/>
  <c r="AG557" i="1"/>
  <c r="AH557" i="1" s="1"/>
  <c r="AC436" i="1"/>
  <c r="AD436" i="1" s="1"/>
  <c r="U436" i="1"/>
  <c r="AC525" i="1"/>
  <c r="AD525" i="1" s="1"/>
  <c r="U525" i="1"/>
  <c r="AF942" i="1"/>
  <c r="AG942" i="1"/>
  <c r="AH942" i="1" s="1"/>
  <c r="AF859" i="1"/>
  <c r="AG859" i="1"/>
  <c r="AH859" i="1" s="1"/>
  <c r="AF673" i="1"/>
  <c r="AG673" i="1" s="1"/>
  <c r="AH673" i="1" s="1"/>
  <c r="AF689" i="1"/>
  <c r="AG689" i="1"/>
  <c r="AH689" i="1" s="1"/>
  <c r="AF713" i="1"/>
  <c r="AG713" i="1" s="1"/>
  <c r="AH713" i="1" s="1"/>
  <c r="AF727" i="1"/>
  <c r="AG727" i="1" s="1"/>
  <c r="AH727" i="1" s="1"/>
  <c r="AF795" i="1"/>
  <c r="AG795" i="1"/>
  <c r="AH795" i="1" s="1"/>
  <c r="AF759" i="1"/>
  <c r="AG759" i="1" s="1"/>
  <c r="AH759" i="1" s="1"/>
  <c r="AG77" i="1"/>
  <c r="AH77" i="1" s="1"/>
  <c r="AC81" i="1"/>
  <c r="AD81" i="1" s="1"/>
  <c r="AB153" i="1"/>
  <c r="AC153" i="1"/>
  <c r="AD153" i="1" s="1"/>
  <c r="AF30" i="1"/>
  <c r="AG30" i="1"/>
  <c r="AH30" i="1" s="1"/>
  <c r="AB168" i="1"/>
  <c r="AC106" i="1"/>
  <c r="AD106" i="1" s="1"/>
  <c r="U106" i="1"/>
  <c r="U151" i="1"/>
  <c r="AC151" i="1"/>
  <c r="AD151" i="1" s="1"/>
  <c r="AB147" i="1"/>
  <c r="AC147" i="1"/>
  <c r="AD147" i="1" s="1"/>
  <c r="U13" i="1"/>
  <c r="AG13" i="1" s="1"/>
  <c r="AH13" i="1" s="1"/>
  <c r="AB13" i="1"/>
  <c r="AB82" i="1"/>
  <c r="AC82" i="1" s="1"/>
  <c r="AD82" i="1" s="1"/>
  <c r="U82" i="1"/>
  <c r="AG199" i="1"/>
  <c r="AH199" i="1" s="1"/>
  <c r="AG225" i="1"/>
  <c r="AH225" i="1" s="1"/>
  <c r="AF139" i="1"/>
  <c r="AG139" i="1"/>
  <c r="AH139" i="1" s="1"/>
  <c r="AF46" i="1"/>
  <c r="AG46" i="1"/>
  <c r="AH46" i="1" s="1"/>
  <c r="AC157" i="1"/>
  <c r="AD157" i="1" s="1"/>
  <c r="AG201" i="1"/>
  <c r="AH201" i="1" s="1"/>
  <c r="AF186" i="1"/>
  <c r="AG186" i="1"/>
  <c r="AH186" i="1" s="1"/>
  <c r="AC145" i="1"/>
  <c r="AD145" i="1" s="1"/>
  <c r="U145" i="1"/>
  <c r="AF468" i="1"/>
  <c r="AG468" i="1" s="1"/>
  <c r="AH468" i="1" s="1"/>
  <c r="AG420" i="1"/>
  <c r="AH420" i="1" s="1"/>
  <c r="AB81" i="1"/>
  <c r="AF141" i="1"/>
  <c r="AG141" i="1" s="1"/>
  <c r="AH141" i="1" s="1"/>
  <c r="AF27" i="1"/>
  <c r="AG27" i="1"/>
  <c r="AH27" i="1" s="1"/>
  <c r="AB65" i="1"/>
  <c r="AC65" i="1" s="1"/>
  <c r="AD65" i="1" s="1"/>
  <c r="U191" i="1"/>
  <c r="AG364" i="1"/>
  <c r="AH364" i="1" s="1"/>
  <c r="AF364" i="1"/>
  <c r="AF339" i="1"/>
  <c r="AG339" i="1" s="1"/>
  <c r="AH339" i="1" s="1"/>
  <c r="AG326" i="1"/>
  <c r="AH326" i="1" s="1"/>
  <c r="AB106" i="1"/>
  <c r="AG54" i="1"/>
  <c r="AH54" i="1" s="1"/>
  <c r="AC39" i="1"/>
  <c r="AD39" i="1" s="1"/>
  <c r="AG116" i="1"/>
  <c r="AH116" i="1" s="1"/>
  <c r="AF295" i="1"/>
  <c r="AC101" i="1"/>
  <c r="AD101" i="1" s="1"/>
  <c r="AB14" i="1"/>
  <c r="AF80" i="1"/>
  <c r="AG80" i="1"/>
  <c r="AH80" i="1" s="1"/>
  <c r="AC35" i="1"/>
  <c r="AD35" i="1" s="1"/>
  <c r="AG185" i="1"/>
  <c r="AH185" i="1" s="1"/>
  <c r="AG49" i="1"/>
  <c r="AH49" i="1" s="1"/>
  <c r="AG289" i="1"/>
  <c r="AH289" i="1" s="1"/>
  <c r="AC131" i="1"/>
  <c r="AD131" i="1" s="1"/>
  <c r="AG20" i="1"/>
  <c r="AH20" i="1" s="1"/>
  <c r="AB121" i="1"/>
  <c r="AB97" i="1"/>
  <c r="AC97" i="1" s="1"/>
  <c r="AD97" i="1" s="1"/>
  <c r="AG58" i="1"/>
  <c r="AH58" i="1" s="1"/>
  <c r="AG61" i="1"/>
  <c r="AH61" i="1" s="1"/>
  <c r="AG15" i="1"/>
  <c r="AH15" i="1" s="1"/>
  <c r="AG38" i="1"/>
  <c r="AH38" i="1" s="1"/>
  <c r="AB145" i="1"/>
  <c r="AC176" i="1"/>
  <c r="AD176" i="1" s="1"/>
  <c r="AG172" i="1"/>
  <c r="AH172" i="1" s="1"/>
  <c r="AG173" i="1"/>
  <c r="AH173" i="1" s="1"/>
  <c r="U137" i="1"/>
  <c r="AB137" i="1"/>
  <c r="AC137" i="1" s="1"/>
  <c r="AD137" i="1" s="1"/>
  <c r="AB159" i="1"/>
  <c r="AC159" i="1"/>
  <c r="AD159" i="1" s="1"/>
  <c r="AB112" i="1"/>
  <c r="AC112" i="1"/>
  <c r="AD112" i="1" s="1"/>
  <c r="AB72" i="1"/>
  <c r="AC72" i="1"/>
  <c r="AD72" i="1" s="1"/>
  <c r="AB23" i="1"/>
  <c r="AC23" i="1"/>
  <c r="AD23" i="1" s="1"/>
  <c r="AF33" i="1"/>
  <c r="AG33" i="1" s="1"/>
  <c r="AH33" i="1" s="1"/>
  <c r="AC78" i="1"/>
  <c r="AD78" i="1" s="1"/>
  <c r="U78" i="1"/>
  <c r="U87" i="1"/>
  <c r="U114" i="1"/>
  <c r="AC204" i="1"/>
  <c r="AD204" i="1" s="1"/>
  <c r="AB254" i="1"/>
  <c r="U254" i="1"/>
  <c r="AG254" i="1" s="1"/>
  <c r="AH254" i="1" s="1"/>
  <c r="AB264" i="1"/>
  <c r="AC264" i="1"/>
  <c r="AD264" i="1" s="1"/>
  <c r="AB290" i="1"/>
  <c r="AF318" i="1"/>
  <c r="AF416" i="1"/>
  <c r="AG416" i="1" s="1"/>
  <c r="AH416" i="1" s="1"/>
  <c r="AC455" i="1"/>
  <c r="AD455" i="1" s="1"/>
  <c r="AC434" i="1"/>
  <c r="AD434" i="1" s="1"/>
  <c r="AB410" i="1"/>
  <c r="U410" i="1"/>
  <c r="U467" i="1"/>
  <c r="AF334" i="1"/>
  <c r="AG334" i="1" s="1"/>
  <c r="AH334" i="1" s="1"/>
  <c r="AG430" i="1"/>
  <c r="AH430" i="1" s="1"/>
  <c r="AG511" i="1"/>
  <c r="AH511" i="1" s="1"/>
  <c r="AF297" i="1"/>
  <c r="AG297" i="1"/>
  <c r="AH297" i="1" s="1"/>
  <c r="AG409" i="1"/>
  <c r="AH409" i="1" s="1"/>
  <c r="AG583" i="1"/>
  <c r="AH583" i="1" s="1"/>
  <c r="AF384" i="1"/>
  <c r="AG384" i="1"/>
  <c r="AH384" i="1" s="1"/>
  <c r="AF310" i="1"/>
  <c r="AG310" i="1"/>
  <c r="AH310" i="1" s="1"/>
  <c r="AB575" i="1"/>
  <c r="AF586" i="1"/>
  <c r="AG586" i="1" s="1"/>
  <c r="AH586" i="1" s="1"/>
  <c r="AG435" i="1"/>
  <c r="AH435" i="1" s="1"/>
  <c r="AB309" i="1"/>
  <c r="U304" i="1"/>
  <c r="AC304" i="1"/>
  <c r="AD304" i="1" s="1"/>
  <c r="AB304" i="1"/>
  <c r="U356" i="1"/>
  <c r="AF279" i="1"/>
  <c r="AG279" i="1" s="1"/>
  <c r="AH279" i="1" s="1"/>
  <c r="AG552" i="1"/>
  <c r="AH552" i="1" s="1"/>
  <c r="AC451" i="1"/>
  <c r="AD451" i="1" s="1"/>
  <c r="U451" i="1"/>
  <c r="AB451" i="1"/>
  <c r="U379" i="1"/>
  <c r="AG379" i="1" s="1"/>
  <c r="AH379" i="1" s="1"/>
  <c r="AB379" i="1"/>
  <c r="AG425" i="1"/>
  <c r="AH425" i="1" s="1"/>
  <c r="AF916" i="1"/>
  <c r="AG916" i="1" s="1"/>
  <c r="AH916" i="1" s="1"/>
  <c r="AF882" i="1"/>
  <c r="AG882" i="1" s="1"/>
  <c r="AH882" i="1" s="1"/>
  <c r="AF873" i="1"/>
  <c r="AG873" i="1"/>
  <c r="AH873" i="1" s="1"/>
  <c r="AF827" i="1"/>
  <c r="AG827" i="1"/>
  <c r="AH827" i="1" s="1"/>
  <c r="AG657" i="1"/>
  <c r="AH657" i="1" s="1"/>
  <c r="AG773" i="1"/>
  <c r="AH773" i="1" s="1"/>
  <c r="V904" i="1"/>
  <c r="T904" i="1"/>
  <c r="V836" i="1"/>
  <c r="T836" i="1"/>
  <c r="AG417" i="1"/>
  <c r="AH417" i="1" s="1"/>
  <c r="AG577" i="1"/>
  <c r="AH577" i="1" s="1"/>
  <c r="AG574" i="1"/>
  <c r="AH574" i="1" s="1"/>
  <c r="AF347" i="1"/>
  <c r="AG347" i="1"/>
  <c r="AH347" i="1" s="1"/>
  <c r="AG533" i="1"/>
  <c r="AH533" i="1" s="1"/>
  <c r="U342" i="1"/>
  <c r="AC342" i="1"/>
  <c r="AD342" i="1" s="1"/>
  <c r="U381" i="1"/>
  <c r="AG381" i="1" s="1"/>
  <c r="AH381" i="1" s="1"/>
  <c r="AB381" i="1"/>
  <c r="AB578" i="1"/>
  <c r="AC578" i="1"/>
  <c r="AD578" i="1" s="1"/>
  <c r="AB477" i="1"/>
  <c r="AC477" i="1"/>
  <c r="AD477" i="1" s="1"/>
  <c r="U477" i="1"/>
  <c r="AC516" i="1"/>
  <c r="AD516" i="1" s="1"/>
  <c r="U516" i="1"/>
  <c r="AG857" i="1"/>
  <c r="AH857" i="1" s="1"/>
  <c r="AF857" i="1"/>
  <c r="AF839" i="1"/>
  <c r="AG893" i="1"/>
  <c r="AH893" i="1" s="1"/>
  <c r="AG947" i="1"/>
  <c r="AH947" i="1" s="1"/>
  <c r="AF852" i="1"/>
  <c r="AG852" i="1" s="1"/>
  <c r="AH852" i="1" s="1"/>
  <c r="AG792" i="1"/>
  <c r="AH792" i="1" s="1"/>
  <c r="AF787" i="1"/>
  <c r="AG787" i="1"/>
  <c r="AH787" i="1" s="1"/>
  <c r="AF722" i="1"/>
  <c r="AG722" i="1" s="1"/>
  <c r="AH722" i="1" s="1"/>
  <c r="AF605" i="1"/>
  <c r="AG605" i="1" s="1"/>
  <c r="AH605" i="1" s="1"/>
  <c r="U942" i="1"/>
  <c r="AB942" i="1"/>
  <c r="AF997" i="1"/>
  <c r="AG997" i="1"/>
  <c r="AH997" i="1" s="1"/>
  <c r="U896" i="1"/>
  <c r="AC896" i="1"/>
  <c r="AD896" i="1" s="1"/>
  <c r="AF684" i="1"/>
  <c r="AG684" i="1"/>
  <c r="AH684" i="1" s="1"/>
  <c r="U628" i="1"/>
  <c r="AB628" i="1"/>
  <c r="AC628" i="1"/>
  <c r="AD628" i="1" s="1"/>
  <c r="AC666" i="1"/>
  <c r="AD666" i="1" s="1"/>
  <c r="U666" i="1"/>
  <c r="AB666" i="1"/>
  <c r="AC777" i="1"/>
  <c r="AD777" i="1" s="1"/>
  <c r="AB777" i="1"/>
  <c r="U777" i="1"/>
  <c r="U742" i="1"/>
  <c r="AB742" i="1"/>
  <c r="AC742" i="1"/>
  <c r="AD742" i="1" s="1"/>
  <c r="AF965" i="1"/>
  <c r="AG965" i="1" s="1"/>
  <c r="AH965" i="1" s="1"/>
  <c r="U983" i="1"/>
  <c r="AB983" i="1"/>
  <c r="V946" i="1"/>
  <c r="T946" i="1"/>
  <c r="AF683" i="1"/>
  <c r="AG683" i="1" s="1"/>
  <c r="AH683" i="1" s="1"/>
  <c r="AF732" i="1"/>
  <c r="AG732" i="1" s="1"/>
  <c r="AH732" i="1" s="1"/>
  <c r="U719" i="1"/>
  <c r="AB719" i="1"/>
  <c r="AC719" i="1"/>
  <c r="AD719" i="1" s="1"/>
  <c r="T969" i="1"/>
  <c r="AB969" i="1"/>
  <c r="V874" i="1"/>
  <c r="T874" i="1"/>
  <c r="T851" i="1"/>
  <c r="AB851" i="1"/>
  <c r="V838" i="1"/>
  <c r="T838" i="1"/>
  <c r="AF638" i="1"/>
  <c r="AG638" i="1"/>
  <c r="AH638" i="1" s="1"/>
  <c r="AB678" i="1"/>
  <c r="U678" i="1"/>
  <c r="AC678" i="1"/>
  <c r="AD678" i="1" s="1"/>
  <c r="AB642" i="1"/>
  <c r="AC642" i="1"/>
  <c r="AD642" i="1" s="1"/>
  <c r="U642" i="1"/>
  <c r="U687" i="1"/>
  <c r="AB687" i="1"/>
  <c r="AC687" i="1"/>
  <c r="AD687" i="1" s="1"/>
  <c r="U629" i="1"/>
  <c r="AB629" i="1"/>
  <c r="AC629" i="1"/>
  <c r="AD629" i="1" s="1"/>
  <c r="AB972" i="1"/>
  <c r="U972" i="1"/>
  <c r="AC972" i="1"/>
  <c r="AD972" i="1" s="1"/>
  <c r="T950" i="1"/>
  <c r="V950" i="1"/>
  <c r="T924" i="1"/>
  <c r="AB924" i="1"/>
  <c r="AB877" i="1"/>
  <c r="AG423" i="1"/>
  <c r="AH423" i="1" s="1"/>
  <c r="AG510" i="1"/>
  <c r="AH510" i="1" s="1"/>
  <c r="AF309" i="1"/>
  <c r="AG309" i="1" s="1"/>
  <c r="AH309" i="1" s="1"/>
  <c r="AF487" i="1"/>
  <c r="AG487" i="1"/>
  <c r="AH487" i="1" s="1"/>
  <c r="AG401" i="1"/>
  <c r="AH401" i="1" s="1"/>
  <c r="AB302" i="1"/>
  <c r="AC302" i="1"/>
  <c r="AD302" i="1" s="1"/>
  <c r="AC344" i="1"/>
  <c r="AD344" i="1" s="1"/>
  <c r="U344" i="1"/>
  <c r="U388" i="1"/>
  <c r="AC388" i="1"/>
  <c r="AD388" i="1" s="1"/>
  <c r="AC376" i="1"/>
  <c r="AD376" i="1" s="1"/>
  <c r="U376" i="1"/>
  <c r="AG532" i="1"/>
  <c r="AH532" i="1" s="1"/>
  <c r="AG576" i="1"/>
  <c r="AH576" i="1" s="1"/>
  <c r="AF576" i="1"/>
  <c r="AG582" i="1"/>
  <c r="AH582" i="1" s="1"/>
  <c r="AF520" i="1"/>
  <c r="AG520" i="1"/>
  <c r="AH520" i="1" s="1"/>
  <c r="AB450" i="1"/>
  <c r="U450" i="1"/>
  <c r="AC450" i="1"/>
  <c r="AD450" i="1" s="1"/>
  <c r="U476" i="1"/>
  <c r="AG476" i="1" s="1"/>
  <c r="AH476" i="1" s="1"/>
  <c r="AB476" i="1"/>
  <c r="AF495" i="1"/>
  <c r="AG495" i="1"/>
  <c r="AH495" i="1" s="1"/>
  <c r="AF601" i="1"/>
  <c r="AG601" i="1" s="1"/>
  <c r="AH601" i="1" s="1"/>
  <c r="AG825" i="1"/>
  <c r="AH825" i="1" s="1"/>
  <c r="AC909" i="1"/>
  <c r="AD909" i="1" s="1"/>
  <c r="U909" i="1"/>
  <c r="AB909" i="1"/>
  <c r="AF720" i="1"/>
  <c r="AG720" i="1" s="1"/>
  <c r="AH720" i="1" s="1"/>
  <c r="AB956" i="1"/>
  <c r="U956" i="1"/>
  <c r="AC956" i="1"/>
  <c r="AD956" i="1" s="1"/>
  <c r="AC627" i="1"/>
  <c r="AD627" i="1" s="1"/>
  <c r="U627" i="1"/>
  <c r="AB627" i="1"/>
  <c r="AF988" i="1"/>
  <c r="AG988" i="1" s="1"/>
  <c r="AH988" i="1" s="1"/>
  <c r="AG561" i="1"/>
  <c r="AH561" i="1" s="1"/>
  <c r="U643" i="1"/>
  <c r="AC643" i="1"/>
  <c r="AD643" i="1" s="1"/>
  <c r="T887" i="1"/>
  <c r="AB887" i="1"/>
  <c r="AG523" i="1"/>
  <c r="AH523" i="1" s="1"/>
  <c r="AG472" i="1"/>
  <c r="AH472" i="1" s="1"/>
  <c r="AG559" i="1"/>
  <c r="AH559" i="1" s="1"/>
  <c r="U219" i="1"/>
  <c r="AB219" i="1"/>
  <c r="AC219" i="1"/>
  <c r="AD219" i="1" s="1"/>
  <c r="AG485" i="1"/>
  <c r="AH485" i="1" s="1"/>
  <c r="U481" i="1"/>
  <c r="AC481" i="1"/>
  <c r="AD481" i="1" s="1"/>
  <c r="AB481" i="1"/>
  <c r="AF915" i="1"/>
  <c r="AG915" i="1" s="1"/>
  <c r="AH915" i="1" s="1"/>
  <c r="AF900" i="1"/>
  <c r="AG900" i="1"/>
  <c r="AH900" i="1" s="1"/>
  <c r="AG813" i="1"/>
  <c r="AH813" i="1" s="1"/>
  <c r="AF813" i="1"/>
  <c r="AF789" i="1"/>
  <c r="AG789" i="1" s="1"/>
  <c r="AH789" i="1" s="1"/>
  <c r="AF861" i="1"/>
  <c r="AG861" i="1"/>
  <c r="AH861" i="1" s="1"/>
  <c r="AG833" i="1"/>
  <c r="AH833" i="1" s="1"/>
  <c r="AF888" i="1"/>
  <c r="AG888" i="1" s="1"/>
  <c r="AH888" i="1" s="1"/>
  <c r="AF938" i="1"/>
  <c r="AG938" i="1"/>
  <c r="AH938" i="1" s="1"/>
  <c r="AG824" i="1"/>
  <c r="AH824" i="1" s="1"/>
  <c r="AB831" i="1"/>
  <c r="AC831" i="1"/>
  <c r="AD831" i="1" s="1"/>
  <c r="U831" i="1"/>
  <c r="AF708" i="1"/>
  <c r="AF632" i="1"/>
  <c r="AG632" i="1" s="1"/>
  <c r="AH632" i="1" s="1"/>
  <c r="U653" i="1"/>
  <c r="AC653" i="1"/>
  <c r="AD653" i="1" s="1"/>
  <c r="AB653" i="1"/>
  <c r="U982" i="1"/>
  <c r="AC982" i="1"/>
  <c r="AD982" i="1" s="1"/>
  <c r="U974" i="1"/>
  <c r="AC974" i="1"/>
  <c r="AD974" i="1" s="1"/>
  <c r="U493" i="1"/>
  <c r="AG493" i="1" s="1"/>
  <c r="AH493" i="1" s="1"/>
  <c r="AF472" i="1"/>
  <c r="AG348" i="1"/>
  <c r="AH348" i="1" s="1"/>
  <c r="AF402" i="1"/>
  <c r="AG402" i="1"/>
  <c r="AH402" i="1" s="1"/>
  <c r="AB395" i="1"/>
  <c r="AC395" i="1"/>
  <c r="AD395" i="1" s="1"/>
  <c r="AB402" i="1"/>
  <c r="AF540" i="1"/>
  <c r="AG540" i="1" s="1"/>
  <c r="AH540" i="1" s="1"/>
  <c r="AB573" i="1"/>
  <c r="U573" i="1"/>
  <c r="AG573" i="1" s="1"/>
  <c r="AH573" i="1" s="1"/>
  <c r="AF947" i="1"/>
  <c r="AF918" i="1"/>
  <c r="AG918" i="1"/>
  <c r="AH918" i="1" s="1"/>
  <c r="AF940" i="1"/>
  <c r="AG940" i="1"/>
  <c r="AH940" i="1" s="1"/>
  <c r="AF593" i="1"/>
  <c r="AG593" i="1"/>
  <c r="AH593" i="1" s="1"/>
  <c r="AF820" i="1"/>
  <c r="AG820" i="1"/>
  <c r="AH820" i="1" s="1"/>
  <c r="AG906" i="1"/>
  <c r="AH906" i="1" s="1"/>
  <c r="AF885" i="1"/>
  <c r="AG885" i="1" s="1"/>
  <c r="AH885" i="1" s="1"/>
  <c r="AG870" i="1"/>
  <c r="AH870" i="1" s="1"/>
  <c r="AG846" i="1"/>
  <c r="AH846" i="1" s="1"/>
  <c r="AF834" i="1"/>
  <c r="AG834" i="1"/>
  <c r="AH834" i="1" s="1"/>
  <c r="AB931" i="1"/>
  <c r="AC931" i="1"/>
  <c r="AD931" i="1" s="1"/>
  <c r="U964" i="1"/>
  <c r="AB964" i="1"/>
  <c r="AC964" i="1"/>
  <c r="AD964" i="1" s="1"/>
  <c r="V955" i="1"/>
  <c r="T955" i="1"/>
  <c r="AF652" i="1"/>
  <c r="AG652" i="1"/>
  <c r="AH652" i="1" s="1"/>
  <c r="T591" i="1"/>
  <c r="AB591" i="1"/>
  <c r="AG564" i="1"/>
  <c r="AH564" i="1" s="1"/>
  <c r="AG821" i="1"/>
  <c r="AH821" i="1" s="1"/>
  <c r="AF875" i="1"/>
  <c r="AG875" i="1"/>
  <c r="AH875" i="1" s="1"/>
  <c r="AG951" i="1"/>
  <c r="AH951" i="1" s="1"/>
  <c r="AF891" i="1"/>
  <c r="AG891" i="1" s="1"/>
  <c r="AH891" i="1" s="1"/>
  <c r="AF646" i="1"/>
  <c r="AG646" i="1" s="1"/>
  <c r="AH646" i="1" s="1"/>
  <c r="AB590" i="1"/>
  <c r="AC590" i="1"/>
  <c r="AD590" i="1" s="1"/>
  <c r="AB937" i="1"/>
  <c r="AC937" i="1"/>
  <c r="AD937" i="1" s="1"/>
  <c r="U937" i="1"/>
  <c r="AF712" i="1"/>
  <c r="AG712" i="1" s="1"/>
  <c r="AH712" i="1" s="1"/>
  <c r="AF716" i="1"/>
  <c r="AG716" i="1" s="1"/>
  <c r="AH716" i="1" s="1"/>
  <c r="AB818" i="1"/>
  <c r="AC818" i="1"/>
  <c r="AD818" i="1" s="1"/>
  <c r="AF595" i="1"/>
  <c r="AG595" i="1"/>
  <c r="AH595" i="1" s="1"/>
  <c r="AF741" i="1"/>
  <c r="AG741" i="1"/>
  <c r="AH741" i="1" s="1"/>
  <c r="U981" i="1"/>
  <c r="AB981" i="1"/>
  <c r="AC981" i="1"/>
  <c r="AD981" i="1" s="1"/>
  <c r="AB974" i="1"/>
  <c r="AB896" i="1"/>
  <c r="R838" i="1"/>
  <c r="S838" i="1" s="1"/>
  <c r="AC769" i="1"/>
  <c r="AD769" i="1" s="1"/>
  <c r="U769" i="1"/>
  <c r="T855" i="1"/>
  <c r="AB382" i="1"/>
  <c r="AF837" i="1"/>
  <c r="AG837" i="1" s="1"/>
  <c r="AH837" i="1" s="1"/>
  <c r="AF830" i="1"/>
  <c r="AG830" i="1" s="1"/>
  <c r="AH830" i="1" s="1"/>
  <c r="AG811" i="1"/>
  <c r="AH811" i="1" s="1"/>
  <c r="AF985" i="1"/>
  <c r="AG985" i="1" s="1"/>
  <c r="AH985" i="1" s="1"/>
  <c r="AF682" i="1"/>
  <c r="AG736" i="1"/>
  <c r="AH736" i="1" s="1"/>
  <c r="AB885" i="1"/>
  <c r="AC850" i="1"/>
  <c r="AD850" i="1" s="1"/>
  <c r="AB850" i="1"/>
  <c r="U850" i="1"/>
  <c r="AB863" i="1"/>
  <c r="AC863" i="1"/>
  <c r="AD863" i="1" s="1"/>
  <c r="U863" i="1"/>
  <c r="AF659" i="1"/>
  <c r="AG659" i="1" s="1"/>
  <c r="AH659" i="1" s="1"/>
  <c r="U732" i="1"/>
  <c r="AB732" i="1"/>
  <c r="U671" i="1"/>
  <c r="AB671" i="1"/>
  <c r="AC671" i="1"/>
  <c r="AD671" i="1" s="1"/>
  <c r="U703" i="1"/>
  <c r="AC703" i="1"/>
  <c r="AD703" i="1" s="1"/>
  <c r="AB703" i="1"/>
  <c r="AF738" i="1"/>
  <c r="AG738" i="1"/>
  <c r="AH738" i="1" s="1"/>
  <c r="U695" i="1"/>
  <c r="AB695" i="1"/>
  <c r="AC695" i="1"/>
  <c r="AD695" i="1" s="1"/>
  <c r="AB614" i="1"/>
  <c r="AC612" i="1"/>
  <c r="AD612" i="1" s="1"/>
  <c r="AB612" i="1"/>
  <c r="U612" i="1"/>
  <c r="AB1000" i="1"/>
  <c r="T994" i="1"/>
  <c r="V994" i="1"/>
  <c r="T989" i="1"/>
  <c r="V989" i="1"/>
  <c r="T871" i="1"/>
  <c r="V871" i="1"/>
  <c r="AG580" i="1"/>
  <c r="AH580" i="1" s="1"/>
  <c r="AC543" i="1"/>
  <c r="AD543" i="1" s="1"/>
  <c r="AB543" i="1"/>
  <c r="U543" i="1"/>
  <c r="AG949" i="1"/>
  <c r="AH949" i="1" s="1"/>
  <c r="AF933" i="1"/>
  <c r="AG933" i="1" s="1"/>
  <c r="AH933" i="1" s="1"/>
  <c r="AF945" i="1"/>
  <c r="AG945" i="1"/>
  <c r="AH945" i="1" s="1"/>
  <c r="AF943" i="1"/>
  <c r="AG943" i="1"/>
  <c r="AH943" i="1" s="1"/>
  <c r="AF854" i="1"/>
  <c r="AG854" i="1"/>
  <c r="AH854" i="1" s="1"/>
  <c r="AG699" i="1"/>
  <c r="AH699" i="1" s="1"/>
  <c r="AB935" i="1"/>
  <c r="U935" i="1"/>
  <c r="AG935" i="1" s="1"/>
  <c r="AH935" i="1" s="1"/>
  <c r="AF968" i="1"/>
  <c r="AG968" i="1" s="1"/>
  <c r="AH968" i="1" s="1"/>
  <c r="AF980" i="1"/>
  <c r="AG980" i="1" s="1"/>
  <c r="AH980" i="1" s="1"/>
  <c r="AF624" i="1"/>
  <c r="AG624" i="1"/>
  <c r="AH624" i="1" s="1"/>
  <c r="U620" i="1"/>
  <c r="AG620" i="1" s="1"/>
  <c r="AH620" i="1" s="1"/>
  <c r="AB620" i="1"/>
  <c r="AF733" i="1"/>
  <c r="AG733" i="1" s="1"/>
  <c r="AH733" i="1" s="1"/>
  <c r="AB672" i="1"/>
  <c r="AC672" i="1"/>
  <c r="AD672" i="1" s="1"/>
  <c r="U672" i="1"/>
  <c r="AC704" i="1"/>
  <c r="AD704" i="1" s="1"/>
  <c r="AB704" i="1"/>
  <c r="U704" i="1"/>
  <c r="AF977" i="1"/>
  <c r="AG977" i="1" s="1"/>
  <c r="AH977" i="1" s="1"/>
  <c r="AB655" i="1"/>
  <c r="U655" i="1"/>
  <c r="AC655" i="1"/>
  <c r="AD655" i="1" s="1"/>
  <c r="AF749" i="1"/>
  <c r="AG749" i="1" s="1"/>
  <c r="AH749" i="1" s="1"/>
  <c r="AF614" i="1"/>
  <c r="AG614" i="1" s="1"/>
  <c r="AH614" i="1" s="1"/>
  <c r="AB994" i="1"/>
  <c r="T959" i="1"/>
  <c r="V959" i="1"/>
  <c r="AG925" i="1"/>
  <c r="AH925" i="1" s="1"/>
  <c r="AF306" i="1"/>
  <c r="AG306" i="1" s="1"/>
  <c r="AH306" i="1" s="1"/>
  <c r="AG541" i="1"/>
  <c r="AH541" i="1" s="1"/>
  <c r="AG544" i="1"/>
  <c r="AH544" i="1" s="1"/>
  <c r="AG565" i="1"/>
  <c r="AH565" i="1" s="1"/>
  <c r="AF565" i="1"/>
  <c r="AG589" i="1"/>
  <c r="AH589" i="1" s="1"/>
  <c r="AF805" i="1"/>
  <c r="AG805" i="1"/>
  <c r="AH805" i="1" s="1"/>
  <c r="AF879" i="1"/>
  <c r="AG879" i="1"/>
  <c r="AH879" i="1" s="1"/>
  <c r="AF637" i="1"/>
  <c r="AG637" i="1" s="1"/>
  <c r="AH637" i="1" s="1"/>
  <c r="AF864" i="1"/>
  <c r="AG864" i="1" s="1"/>
  <c r="AH864" i="1" s="1"/>
  <c r="AF613" i="1"/>
  <c r="AG613" i="1" s="1"/>
  <c r="AH613" i="1" s="1"/>
  <c r="AF645" i="1"/>
  <c r="AG645" i="1"/>
  <c r="AH645" i="1" s="1"/>
  <c r="AG763" i="1"/>
  <c r="AH763" i="1" s="1"/>
  <c r="AB835" i="1"/>
  <c r="AC835" i="1"/>
  <c r="AD835" i="1" s="1"/>
  <c r="U835" i="1"/>
  <c r="U608" i="1"/>
  <c r="AC608" i="1"/>
  <c r="AD608" i="1" s="1"/>
  <c r="AC701" i="1"/>
  <c r="AD701" i="1" s="1"/>
  <c r="U701" i="1"/>
  <c r="V932" i="1"/>
  <c r="T932" i="1"/>
  <c r="V926" i="1"/>
  <c r="T926" i="1"/>
  <c r="V877" i="1"/>
  <c r="T877" i="1"/>
  <c r="R877" i="1"/>
  <c r="S877" i="1" s="1"/>
  <c r="T867" i="1"/>
  <c r="V867" i="1"/>
  <c r="AC810" i="1"/>
  <c r="AD810" i="1" s="1"/>
  <c r="AF866" i="1"/>
  <c r="AG866" i="1" s="1"/>
  <c r="AH866" i="1" s="1"/>
  <c r="U856" i="1"/>
  <c r="AG856" i="1" s="1"/>
  <c r="AH856" i="1" s="1"/>
  <c r="AB769" i="1"/>
  <c r="AB778" i="1"/>
  <c r="AB808" i="1"/>
  <c r="AB856" i="1"/>
  <c r="U880" i="1"/>
  <c r="AG880" i="1" s="1"/>
  <c r="AH880" i="1" s="1"/>
  <c r="AB880" i="1"/>
  <c r="AB839" i="1"/>
  <c r="U839" i="1"/>
  <c r="AG839" i="1" s="1"/>
  <c r="AH839" i="1" s="1"/>
  <c r="AF971" i="1"/>
  <c r="AG971" i="1" s="1"/>
  <c r="AH971" i="1" s="1"/>
  <c r="U682" i="1"/>
  <c r="AG682" i="1" s="1"/>
  <c r="AH682" i="1" s="1"/>
  <c r="AB682" i="1"/>
  <c r="AB673" i="1"/>
  <c r="AF752" i="1"/>
  <c r="AG752" i="1"/>
  <c r="AH752" i="1" s="1"/>
  <c r="AC737" i="1"/>
  <c r="AD737" i="1" s="1"/>
  <c r="AB737" i="1"/>
  <c r="U780" i="1"/>
  <c r="AB780" i="1"/>
  <c r="U594" i="1"/>
  <c r="AG594" i="1" s="1"/>
  <c r="AH594" i="1" s="1"/>
  <c r="AB594" i="1"/>
  <c r="U999" i="1"/>
  <c r="AB999" i="1"/>
  <c r="AC999" i="1"/>
  <c r="AD999" i="1" s="1"/>
  <c r="V998" i="1"/>
  <c r="T998" i="1"/>
  <c r="AB966" i="1"/>
  <c r="U963" i="1"/>
  <c r="AC963" i="1"/>
  <c r="AD963" i="1" s="1"/>
  <c r="AB963" i="1"/>
  <c r="T917" i="1"/>
  <c r="V901" i="1"/>
  <c r="T901" i="1"/>
  <c r="V897" i="1"/>
  <c r="T897" i="1"/>
  <c r="V865" i="1"/>
  <c r="T865" i="1"/>
  <c r="T800" i="1"/>
  <c r="R821" i="1"/>
  <c r="S821" i="1" s="1"/>
  <c r="U801" i="1"/>
  <c r="AC801" i="1"/>
  <c r="AD801" i="1" s="1"/>
  <c r="AC778" i="1"/>
  <c r="AD778" i="1" s="1"/>
  <c r="R773" i="1"/>
  <c r="S773" i="1" s="1"/>
  <c r="AG895" i="1"/>
  <c r="AH895" i="1" s="1"/>
  <c r="AG908" i="1"/>
  <c r="AH908" i="1" s="1"/>
  <c r="AG617" i="1"/>
  <c r="AH617" i="1" s="1"/>
  <c r="AG845" i="1"/>
  <c r="AH845" i="1" s="1"/>
  <c r="AG957" i="1"/>
  <c r="AH957" i="1" s="1"/>
  <c r="AF611" i="1"/>
  <c r="AG611" i="1"/>
  <c r="AH611" i="1" s="1"/>
  <c r="AC587" i="1"/>
  <c r="AD587" i="1" s="1"/>
  <c r="U587" i="1"/>
  <c r="AF650" i="1"/>
  <c r="AG650" i="1"/>
  <c r="AH650" i="1" s="1"/>
  <c r="AF706" i="1"/>
  <c r="AG706" i="1" s="1"/>
  <c r="AH706" i="1" s="1"/>
  <c r="AF675" i="1"/>
  <c r="AG675" i="1" s="1"/>
  <c r="AH675" i="1" s="1"/>
  <c r="U916" i="1"/>
  <c r="AB916" i="1"/>
  <c r="AB852" i="1"/>
  <c r="U852" i="1"/>
  <c r="AB860" i="1"/>
  <c r="U860" i="1"/>
  <c r="AG860" i="1" s="1"/>
  <c r="AH860" i="1" s="1"/>
  <c r="AF724" i="1"/>
  <c r="AG724" i="1" s="1"/>
  <c r="AH724" i="1" s="1"/>
  <c r="AB822" i="1"/>
  <c r="AG556" i="1"/>
  <c r="AH556" i="1" s="1"/>
  <c r="AC698" i="1"/>
  <c r="AD698" i="1" s="1"/>
  <c r="U698" i="1"/>
  <c r="U722" i="1"/>
  <c r="AB722" i="1"/>
  <c r="U618" i="1"/>
  <c r="AB618" i="1"/>
  <c r="AC618" i="1"/>
  <c r="AD618" i="1" s="1"/>
  <c r="AF781" i="1"/>
  <c r="AG781" i="1" s="1"/>
  <c r="AH781" i="1" s="1"/>
  <c r="AG765" i="1"/>
  <c r="AH765" i="1" s="1"/>
  <c r="AB658" i="1"/>
  <c r="AC658" i="1"/>
  <c r="AD658" i="1" s="1"/>
  <c r="V996" i="1"/>
  <c r="T996" i="1"/>
  <c r="AB996" i="1" s="1"/>
  <c r="U986" i="1"/>
  <c r="AG986" i="1" s="1"/>
  <c r="AH986" i="1" s="1"/>
  <c r="AB986" i="1"/>
  <c r="V928" i="1"/>
  <c r="T928" i="1"/>
  <c r="V889" i="1"/>
  <c r="T889" i="1"/>
  <c r="T807" i="1"/>
  <c r="AB807" i="1"/>
  <c r="T779" i="1"/>
  <c r="T774" i="1"/>
  <c r="AB774" i="1"/>
  <c r="AG890" i="1"/>
  <c r="AH890" i="1" s="1"/>
  <c r="AG816" i="1"/>
  <c r="AH816" i="1" s="1"/>
  <c r="AB795" i="1"/>
  <c r="AF596" i="1"/>
  <c r="AG596" i="1" s="1"/>
  <c r="AH596" i="1" s="1"/>
  <c r="AB723" i="1"/>
  <c r="AC723" i="1"/>
  <c r="AD723" i="1" s="1"/>
  <c r="AB588" i="1"/>
  <c r="U588" i="1"/>
  <c r="AC588" i="1"/>
  <c r="AD588" i="1" s="1"/>
  <c r="AG615" i="1"/>
  <c r="AH615" i="1" s="1"/>
  <c r="AF755" i="1"/>
  <c r="AG755" i="1"/>
  <c r="AH755" i="1" s="1"/>
  <c r="AC648" i="1"/>
  <c r="AD648" i="1" s="1"/>
  <c r="U648" i="1"/>
  <c r="AB726" i="1"/>
  <c r="AC726" i="1"/>
  <c r="AD726" i="1" s="1"/>
  <c r="U726" i="1"/>
  <c r="AF760" i="1"/>
  <c r="AG760" i="1" s="1"/>
  <c r="AH760" i="1" s="1"/>
  <c r="U676" i="1"/>
  <c r="AB676" i="1"/>
  <c r="AC676" i="1"/>
  <c r="AD676" i="1" s="1"/>
  <c r="U977" i="1"/>
  <c r="U961" i="1"/>
  <c r="AB961" i="1"/>
  <c r="AC961" i="1"/>
  <c r="AD961" i="1" s="1"/>
  <c r="T944" i="1"/>
  <c r="V944" i="1"/>
  <c r="T913" i="1"/>
  <c r="AB913" i="1" s="1"/>
  <c r="V898" i="1"/>
  <c r="T898" i="1"/>
  <c r="V828" i="1"/>
  <c r="T828" i="1"/>
  <c r="T823" i="1"/>
  <c r="AB823" i="1"/>
  <c r="R815" i="1"/>
  <c r="S815" i="1" s="1"/>
  <c r="AF775" i="1"/>
  <c r="AG775" i="1"/>
  <c r="AH775" i="1" s="1"/>
  <c r="AG878" i="1"/>
  <c r="AH878" i="1" s="1"/>
  <c r="AG808" i="1"/>
  <c r="AH808" i="1" s="1"/>
  <c r="AB633" i="1"/>
  <c r="AC633" i="1"/>
  <c r="AD633" i="1" s="1"/>
  <c r="U633" i="1"/>
  <c r="AG603" i="1"/>
  <c r="AH603" i="1" s="1"/>
  <c r="AF603" i="1"/>
  <c r="AG730" i="1"/>
  <c r="AH730" i="1" s="1"/>
  <c r="AF730" i="1"/>
  <c r="AF766" i="1"/>
  <c r="AG766" i="1"/>
  <c r="AH766" i="1" s="1"/>
  <c r="AB729" i="1"/>
  <c r="AC729" i="1"/>
  <c r="AD729" i="1" s="1"/>
  <c r="AB755" i="1"/>
  <c r="U755" i="1"/>
  <c r="AF780" i="1"/>
  <c r="AG780" i="1" s="1"/>
  <c r="AH780" i="1" s="1"/>
  <c r="U984" i="1"/>
  <c r="AC984" i="1"/>
  <c r="AD984" i="1" s="1"/>
  <c r="AB980" i="1"/>
  <c r="V992" i="1"/>
  <c r="T992" i="1"/>
  <c r="T990" i="1"/>
  <c r="AB990" i="1" s="1"/>
  <c r="V990" i="1"/>
  <c r="T970" i="1"/>
  <c r="U966" i="1"/>
  <c r="AC966" i="1"/>
  <c r="AD966" i="1" s="1"/>
  <c r="AB965" i="1"/>
  <c r="T941" i="1"/>
  <c r="V941" i="1"/>
  <c r="AB898" i="1"/>
  <c r="T847" i="1"/>
  <c r="AB847" i="1"/>
  <c r="AB828" i="1"/>
  <c r="V794" i="1"/>
  <c r="T794" i="1"/>
  <c r="AG783" i="1"/>
  <c r="AH783" i="1" s="1"/>
  <c r="T728" i="1"/>
  <c r="V728" i="1"/>
  <c r="AF674" i="1"/>
  <c r="AB936" i="1"/>
  <c r="AB829" i="1"/>
  <c r="AB862" i="1"/>
  <c r="AB718" i="1"/>
  <c r="AC718" i="1"/>
  <c r="AD718" i="1" s="1"/>
  <c r="AC600" i="1"/>
  <c r="AD600" i="1" s="1"/>
  <c r="U600" i="1"/>
  <c r="AF739" i="1"/>
  <c r="AG739" i="1"/>
  <c r="AH739" i="1" s="1"/>
  <c r="U995" i="1"/>
  <c r="AC995" i="1"/>
  <c r="AD995" i="1" s="1"/>
  <c r="T993" i="1"/>
  <c r="AB993" i="1" s="1"/>
  <c r="AB991" i="1"/>
  <c r="U991" i="1"/>
  <c r="AG991" i="1" s="1"/>
  <c r="AH991" i="1" s="1"/>
  <c r="AB929" i="1"/>
  <c r="T814" i="1"/>
  <c r="AB814" i="1"/>
  <c r="U785" i="1"/>
  <c r="AC785" i="1"/>
  <c r="AD785" i="1" s="1"/>
  <c r="AC725" i="1"/>
  <c r="AD725" i="1" s="1"/>
  <c r="AB725" i="1"/>
  <c r="V662" i="1"/>
  <c r="T662" i="1"/>
  <c r="AB730" i="1"/>
  <c r="U634" i="1"/>
  <c r="AC634" i="1"/>
  <c r="AD634" i="1" s="1"/>
  <c r="AB757" i="1"/>
  <c r="AB884" i="1"/>
  <c r="AB812" i="1"/>
  <c r="AG734" i="1"/>
  <c r="AH734" i="1" s="1"/>
  <c r="AF734" i="1"/>
  <c r="AC770" i="1"/>
  <c r="AD770" i="1" s="1"/>
  <c r="AF784" i="1"/>
  <c r="AG784" i="1" s="1"/>
  <c r="AH784" i="1" s="1"/>
  <c r="U664" i="1"/>
  <c r="AC664" i="1"/>
  <c r="AD664" i="1" s="1"/>
  <c r="AC663" i="1"/>
  <c r="AD663" i="1" s="1"/>
  <c r="AB663" i="1"/>
  <c r="R891" i="1"/>
  <c r="S891" i="1" s="1"/>
  <c r="T693" i="1"/>
  <c r="V693" i="1"/>
  <c r="T692" i="1"/>
  <c r="V692" i="1"/>
  <c r="V757" i="1"/>
  <c r="AB953" i="1"/>
  <c r="AB866" i="1"/>
  <c r="AB686" i="1"/>
  <c r="AC686" i="1"/>
  <c r="AD686" i="1" s="1"/>
  <c r="AB697" i="1"/>
  <c r="AC762" i="1"/>
  <c r="AD762" i="1" s="1"/>
  <c r="U762" i="1"/>
  <c r="AB738" i="1"/>
  <c r="U738" i="1"/>
  <c r="AF771" i="1"/>
  <c r="AG771" i="1" s="1"/>
  <c r="AH771" i="1" s="1"/>
  <c r="AC987" i="1"/>
  <c r="AD987" i="1" s="1"/>
  <c r="AB987" i="1"/>
  <c r="U987" i="1"/>
  <c r="AB934" i="1"/>
  <c r="V869" i="1"/>
  <c r="T869" i="1"/>
  <c r="T841" i="1"/>
  <c r="AB841" i="1" s="1"/>
  <c r="AB803" i="1"/>
  <c r="T803" i="1"/>
  <c r="U866" i="1"/>
  <c r="AB589" i="1"/>
  <c r="U757" i="1"/>
  <c r="AG757" i="1" s="1"/>
  <c r="AH757" i="1" s="1"/>
  <c r="AB762" i="1"/>
  <c r="U708" i="1"/>
  <c r="AG708" i="1" s="1"/>
  <c r="AH708" i="1" s="1"/>
  <c r="AB715" i="1"/>
  <c r="AC744" i="1"/>
  <c r="AD744" i="1" s="1"/>
  <c r="U744" i="1"/>
  <c r="AF751" i="1"/>
  <c r="AG751" i="1"/>
  <c r="AH751" i="1" s="1"/>
  <c r="AB640" i="1"/>
  <c r="AC640" i="1"/>
  <c r="AD640" i="1" s="1"/>
  <c r="T735" i="1"/>
  <c r="AC786" i="1"/>
  <c r="AD786" i="1" s="1"/>
  <c r="V995" i="1"/>
  <c r="V993" i="1"/>
  <c r="V991" i="1"/>
  <c r="AB982" i="1"/>
  <c r="AC967" i="1"/>
  <c r="AD967" i="1" s="1"/>
  <c r="U967" i="1"/>
  <c r="V902" i="1"/>
  <c r="T902" i="1"/>
  <c r="V840" i="1"/>
  <c r="T840" i="1"/>
  <c r="AB796" i="1"/>
  <c r="AG768" i="1"/>
  <c r="AH768" i="1" s="1"/>
  <c r="AG758" i="1"/>
  <c r="AH758" i="1" s="1"/>
  <c r="AB711" i="1"/>
  <c r="AB702" i="1"/>
  <c r="T702" i="1"/>
  <c r="R844" i="1"/>
  <c r="S844" i="1" s="1"/>
  <c r="R817" i="1"/>
  <c r="S817" i="1" s="1"/>
  <c r="R725" i="1"/>
  <c r="S725" i="1" s="1"/>
  <c r="AB659" i="1"/>
  <c r="T598" i="1"/>
  <c r="V598" i="1"/>
  <c r="AB634" i="1"/>
  <c r="R908" i="1"/>
  <c r="S908" i="1" s="1"/>
  <c r="R822" i="1"/>
  <c r="S822" i="1" s="1"/>
  <c r="R776" i="1"/>
  <c r="S776" i="1" s="1"/>
  <c r="T677" i="1"/>
  <c r="T764" i="1"/>
  <c r="T750" i="1"/>
  <c r="R756" i="1"/>
  <c r="S756" i="1" s="1"/>
  <c r="T660" i="1"/>
  <c r="R741" i="1"/>
  <c r="S741" i="1" s="1"/>
  <c r="AB553" i="1"/>
  <c r="V660" i="1"/>
  <c r="R651" i="1"/>
  <c r="S651" i="1" s="1"/>
  <c r="R593" i="1"/>
  <c r="S593" i="1" s="1"/>
  <c r="R563" i="1"/>
  <c r="S563" i="1" s="1"/>
  <c r="T492" i="1"/>
  <c r="V492" i="1"/>
  <c r="AB335" i="1"/>
  <c r="T466" i="1"/>
  <c r="AB548" i="1"/>
  <c r="AC548" i="1"/>
  <c r="AD548" i="1" s="1"/>
  <c r="R580" i="1"/>
  <c r="S580" i="1" s="1"/>
  <c r="T568" i="1"/>
  <c r="AB568" i="1" s="1"/>
  <c r="R553" i="1"/>
  <c r="S553" i="1" s="1"/>
  <c r="T547" i="1"/>
  <c r="T454" i="1"/>
  <c r="AB245" i="1"/>
  <c r="V325" i="1"/>
  <c r="T325" i="1"/>
  <c r="AB491" i="1"/>
  <c r="T414" i="1"/>
  <c r="T366" i="1"/>
  <c r="T446" i="1"/>
  <c r="R414" i="1"/>
  <c r="S414" i="1" s="1"/>
  <c r="R301" i="1"/>
  <c r="S301" i="1" s="1"/>
  <c r="R330" i="1"/>
  <c r="S330" i="1" s="1"/>
  <c r="T296" i="1"/>
  <c r="T278" i="1"/>
  <c r="V278" i="1"/>
  <c r="AB354" i="1"/>
  <c r="AB328" i="1"/>
  <c r="AB297" i="1"/>
  <c r="T340" i="1"/>
  <c r="V292" i="1"/>
  <c r="T261" i="1"/>
  <c r="V261" i="1"/>
  <c r="R219" i="1"/>
  <c r="S219" i="1" s="1"/>
  <c r="R279" i="1"/>
  <c r="S279" i="1" s="1"/>
  <c r="T268" i="1"/>
  <c r="T230" i="1"/>
  <c r="AB257" i="1"/>
  <c r="T244" i="1"/>
  <c r="R235" i="1"/>
  <c r="S235" i="1" s="1"/>
  <c r="AF137" i="1" l="1"/>
  <c r="AG137" i="1" s="1"/>
  <c r="AH137" i="1" s="1"/>
  <c r="AF65" i="1"/>
  <c r="AG65" i="1" s="1"/>
  <c r="AH65" i="1" s="1"/>
  <c r="AF86" i="1"/>
  <c r="AG86" i="1"/>
  <c r="AH86" i="1" s="1"/>
  <c r="AF75" i="1"/>
  <c r="AG75" i="1"/>
  <c r="AH75" i="1" s="1"/>
  <c r="AF129" i="1"/>
  <c r="AG129" i="1" s="1"/>
  <c r="AH129" i="1" s="1"/>
  <c r="AF82" i="1"/>
  <c r="AG82" i="1" s="1"/>
  <c r="AH82" i="1" s="1"/>
  <c r="AF138" i="1"/>
  <c r="AG138" i="1"/>
  <c r="AH138" i="1" s="1"/>
  <c r="AF108" i="1"/>
  <c r="AG108" i="1"/>
  <c r="AH108" i="1" s="1"/>
  <c r="AF119" i="1"/>
  <c r="AG119" i="1" s="1"/>
  <c r="AH119" i="1" s="1"/>
  <c r="U959" i="1"/>
  <c r="AC959" i="1"/>
  <c r="AD959" i="1" s="1"/>
  <c r="AB959" i="1"/>
  <c r="AC838" i="1"/>
  <c r="AD838" i="1" s="1"/>
  <c r="U838" i="1"/>
  <c r="AB838" i="1"/>
  <c r="AF81" i="1"/>
  <c r="AG81" i="1" s="1"/>
  <c r="AH81" i="1" s="1"/>
  <c r="AF575" i="1"/>
  <c r="AG575" i="1" s="1"/>
  <c r="AH575" i="1" s="1"/>
  <c r="AF88" i="1"/>
  <c r="AG88" i="1"/>
  <c r="AH88" i="1" s="1"/>
  <c r="AF40" i="1"/>
  <c r="AG40" i="1"/>
  <c r="AH40" i="1" s="1"/>
  <c r="AF312" i="1"/>
  <c r="AG312" i="1"/>
  <c r="AH312" i="1" s="1"/>
  <c r="AF398" i="1"/>
  <c r="AG398" i="1"/>
  <c r="AH398" i="1" s="1"/>
  <c r="AF238" i="1"/>
  <c r="AG238" i="1" s="1"/>
  <c r="AH238" i="1" s="1"/>
  <c r="AF187" i="1"/>
  <c r="AG187" i="1"/>
  <c r="AH187" i="1" s="1"/>
  <c r="AF100" i="1"/>
  <c r="AG100" i="1"/>
  <c r="AH100" i="1" s="1"/>
  <c r="AF293" i="1"/>
  <c r="AG293" i="1" s="1"/>
  <c r="AH293" i="1" s="1"/>
  <c r="AF109" i="1"/>
  <c r="AG109" i="1" s="1"/>
  <c r="AH109" i="1" s="1"/>
  <c r="AF868" i="1"/>
  <c r="AG868" i="1" s="1"/>
  <c r="AH868" i="1" s="1"/>
  <c r="AF531" i="1"/>
  <c r="AG531" i="1"/>
  <c r="AH531" i="1" s="1"/>
  <c r="AF424" i="1"/>
  <c r="AG424" i="1" s="1"/>
  <c r="AH424" i="1" s="1"/>
  <c r="AF319" i="1"/>
  <c r="AG319" i="1"/>
  <c r="AH319" i="1" s="1"/>
  <c r="AF521" i="1"/>
  <c r="AG521" i="1" s="1"/>
  <c r="AH521" i="1" s="1"/>
  <c r="AF515" i="1"/>
  <c r="AG515" i="1" s="1"/>
  <c r="AH515" i="1" s="1"/>
  <c r="AF288" i="1"/>
  <c r="AG288" i="1"/>
  <c r="AH288" i="1" s="1"/>
  <c r="AF85" i="1"/>
  <c r="AG85" i="1"/>
  <c r="AH85" i="1" s="1"/>
  <c r="AF126" i="1"/>
  <c r="AG126" i="1"/>
  <c r="AH126" i="1" s="1"/>
  <c r="AF73" i="1"/>
  <c r="AG73" i="1" s="1"/>
  <c r="AH73" i="1" s="1"/>
  <c r="AF200" i="1"/>
  <c r="AG200" i="1"/>
  <c r="AH200" i="1" s="1"/>
  <c r="AC268" i="1"/>
  <c r="AD268" i="1" s="1"/>
  <c r="U268" i="1"/>
  <c r="AB268" i="1"/>
  <c r="U446" i="1"/>
  <c r="AC446" i="1"/>
  <c r="AD446" i="1" s="1"/>
  <c r="AB446" i="1"/>
  <c r="AB547" i="1"/>
  <c r="U547" i="1"/>
  <c r="AC547" i="1"/>
  <c r="AD547" i="1" s="1"/>
  <c r="AC660" i="1"/>
  <c r="AD660" i="1" s="1"/>
  <c r="U660" i="1"/>
  <c r="AB660" i="1"/>
  <c r="U702" i="1"/>
  <c r="AC702" i="1"/>
  <c r="AD702" i="1" s="1"/>
  <c r="AB902" i="1"/>
  <c r="AC902" i="1"/>
  <c r="AD902" i="1" s="1"/>
  <c r="U902" i="1"/>
  <c r="AG786" i="1"/>
  <c r="AH786" i="1" s="1"/>
  <c r="AF786" i="1"/>
  <c r="AG600" i="1"/>
  <c r="AH600" i="1" s="1"/>
  <c r="AF600" i="1"/>
  <c r="AC728" i="1"/>
  <c r="AD728" i="1" s="1"/>
  <c r="U728" i="1"/>
  <c r="AB728" i="1"/>
  <c r="AC992" i="1"/>
  <c r="AD992" i="1" s="1"/>
  <c r="U992" i="1"/>
  <c r="U774" i="1"/>
  <c r="AC774" i="1"/>
  <c r="AD774" i="1" s="1"/>
  <c r="AF698" i="1"/>
  <c r="AG698" i="1" s="1"/>
  <c r="AH698" i="1" s="1"/>
  <c r="AB865" i="1"/>
  <c r="U865" i="1"/>
  <c r="AC865" i="1"/>
  <c r="AD865" i="1" s="1"/>
  <c r="AF999" i="1"/>
  <c r="AG999" i="1" s="1"/>
  <c r="AH999" i="1" s="1"/>
  <c r="AG737" i="1"/>
  <c r="AH737" i="1" s="1"/>
  <c r="AF737" i="1"/>
  <c r="AB926" i="1"/>
  <c r="AC926" i="1"/>
  <c r="AD926" i="1" s="1"/>
  <c r="U926" i="1"/>
  <c r="AF850" i="1"/>
  <c r="AG850" i="1"/>
  <c r="AH850" i="1" s="1"/>
  <c r="AF974" i="1"/>
  <c r="AG974" i="1"/>
  <c r="AH974" i="1" s="1"/>
  <c r="AC887" i="1"/>
  <c r="AD887" i="1" s="1"/>
  <c r="U887" i="1"/>
  <c r="AF627" i="1"/>
  <c r="AG627" i="1" s="1"/>
  <c r="AH627" i="1" s="1"/>
  <c r="AF909" i="1"/>
  <c r="AG909" i="1" s="1"/>
  <c r="AH909" i="1" s="1"/>
  <c r="AF450" i="1"/>
  <c r="AG450" i="1"/>
  <c r="AH450" i="1" s="1"/>
  <c r="AF629" i="1"/>
  <c r="AG629" i="1" s="1"/>
  <c r="AH629" i="1" s="1"/>
  <c r="AF434" i="1"/>
  <c r="AG434" i="1"/>
  <c r="AH434" i="1" s="1"/>
  <c r="AF23" i="1"/>
  <c r="AG23" i="1" s="1"/>
  <c r="AH23" i="1" s="1"/>
  <c r="AF157" i="1"/>
  <c r="AG157" i="1"/>
  <c r="AH157" i="1" s="1"/>
  <c r="AF490" i="1"/>
  <c r="AG490" i="1" s="1"/>
  <c r="AH490" i="1" s="1"/>
  <c r="AF316" i="1"/>
  <c r="AG316" i="1" s="1"/>
  <c r="AH316" i="1" s="1"/>
  <c r="AF467" i="1"/>
  <c r="AG467" i="1"/>
  <c r="AH467" i="1" s="1"/>
  <c r="AF426" i="1"/>
  <c r="AG426" i="1"/>
  <c r="AH426" i="1" s="1"/>
  <c r="AF360" i="1"/>
  <c r="AG360" i="1"/>
  <c r="AH360" i="1" s="1"/>
  <c r="AF191" i="1"/>
  <c r="AG191" i="1"/>
  <c r="AH191" i="1" s="1"/>
  <c r="AF922" i="1"/>
  <c r="AG922" i="1" s="1"/>
  <c r="AH922" i="1" s="1"/>
  <c r="AF203" i="1"/>
  <c r="AG203" i="1"/>
  <c r="AH203" i="1" s="1"/>
  <c r="AF676" i="1"/>
  <c r="AG676" i="1" s="1"/>
  <c r="AH676" i="1" s="1"/>
  <c r="AF66" i="1"/>
  <c r="AG66" i="1"/>
  <c r="AH66" i="1" s="1"/>
  <c r="AF579" i="1"/>
  <c r="AG579" i="1"/>
  <c r="AH579" i="1" s="1"/>
  <c r="AF470" i="1"/>
  <c r="AG470" i="1" s="1"/>
  <c r="AH470" i="1" s="1"/>
  <c r="AF501" i="1"/>
  <c r="AG501" i="1"/>
  <c r="AH501" i="1" s="1"/>
  <c r="AF179" i="1"/>
  <c r="AG179" i="1" s="1"/>
  <c r="AH179" i="1" s="1"/>
  <c r="AF987" i="1"/>
  <c r="AG987" i="1"/>
  <c r="AH987" i="1" s="1"/>
  <c r="AF376" i="1"/>
  <c r="AG376" i="1"/>
  <c r="AH376" i="1" s="1"/>
  <c r="AF525" i="1"/>
  <c r="AG525" i="1"/>
  <c r="AH525" i="1" s="1"/>
  <c r="AF143" i="1"/>
  <c r="AG143" i="1"/>
  <c r="AH143" i="1" s="1"/>
  <c r="AF976" i="1"/>
  <c r="AG976" i="1" s="1"/>
  <c r="AH976" i="1" s="1"/>
  <c r="AF899" i="1"/>
  <c r="AG899" i="1" s="1"/>
  <c r="AH899" i="1" s="1"/>
  <c r="AF315" i="1"/>
  <c r="AG315" i="1" s="1"/>
  <c r="AH315" i="1" s="1"/>
  <c r="AF822" i="1"/>
  <c r="AG822" i="1" s="1"/>
  <c r="AH822" i="1" s="1"/>
  <c r="AF87" i="1"/>
  <c r="AG87" i="1"/>
  <c r="AH87" i="1" s="1"/>
  <c r="AF164" i="1"/>
  <c r="AG164" i="1"/>
  <c r="AH164" i="1" s="1"/>
  <c r="AF56" i="1"/>
  <c r="AG56" i="1"/>
  <c r="AH56" i="1" s="1"/>
  <c r="AF175" i="1"/>
  <c r="AG175" i="1" s="1"/>
  <c r="AH175" i="1" s="1"/>
  <c r="AF263" i="1"/>
  <c r="AG263" i="1" s="1"/>
  <c r="AH263" i="1" s="1"/>
  <c r="AF62" i="1"/>
  <c r="AG62" i="1"/>
  <c r="AH62" i="1" s="1"/>
  <c r="AF373" i="1"/>
  <c r="AG373" i="1"/>
  <c r="AH373" i="1" s="1"/>
  <c r="AF273" i="1"/>
  <c r="AG273" i="1"/>
  <c r="AH273" i="1" s="1"/>
  <c r="AF506" i="1"/>
  <c r="AG506" i="1"/>
  <c r="AH506" i="1" s="1"/>
  <c r="AF397" i="1"/>
  <c r="AG397" i="1"/>
  <c r="AH397" i="1" s="1"/>
  <c r="U800" i="1"/>
  <c r="AC800" i="1"/>
  <c r="AD800" i="1" s="1"/>
  <c r="AC946" i="1"/>
  <c r="AD946" i="1" s="1"/>
  <c r="U946" i="1"/>
  <c r="AB946" i="1"/>
  <c r="AB941" i="1"/>
  <c r="AC941" i="1"/>
  <c r="AD941" i="1" s="1"/>
  <c r="U941" i="1"/>
  <c r="AC913" i="1"/>
  <c r="AD913" i="1" s="1"/>
  <c r="U913" i="1"/>
  <c r="AC779" i="1"/>
  <c r="AD779" i="1" s="1"/>
  <c r="AB779" i="1"/>
  <c r="U779" i="1"/>
  <c r="AG963" i="1"/>
  <c r="AH963" i="1" s="1"/>
  <c r="AF963" i="1"/>
  <c r="AG835" i="1"/>
  <c r="AH835" i="1" s="1"/>
  <c r="AF835" i="1"/>
  <c r="AF219" i="1"/>
  <c r="AG219" i="1" s="1"/>
  <c r="AH219" i="1" s="1"/>
  <c r="AF678" i="1"/>
  <c r="AG678" i="1" s="1"/>
  <c r="AH678" i="1" s="1"/>
  <c r="AF342" i="1"/>
  <c r="AG342" i="1" s="1"/>
  <c r="AH342" i="1" s="1"/>
  <c r="AF180" i="1"/>
  <c r="AG180" i="1" s="1"/>
  <c r="AH180" i="1" s="1"/>
  <c r="U414" i="1"/>
  <c r="AB414" i="1"/>
  <c r="AC414" i="1"/>
  <c r="AD414" i="1" s="1"/>
  <c r="AF664" i="1"/>
  <c r="AG664" i="1"/>
  <c r="AH664" i="1" s="1"/>
  <c r="AF618" i="1"/>
  <c r="AG618" i="1"/>
  <c r="AH618" i="1" s="1"/>
  <c r="AC897" i="1"/>
  <c r="AD897" i="1" s="1"/>
  <c r="U897" i="1"/>
  <c r="AB897" i="1"/>
  <c r="AB932" i="1"/>
  <c r="AC932" i="1"/>
  <c r="AD932" i="1" s="1"/>
  <c r="U932" i="1"/>
  <c r="AF612" i="1"/>
  <c r="AG612" i="1"/>
  <c r="AH612" i="1" s="1"/>
  <c r="U591" i="1"/>
  <c r="AC591" i="1"/>
  <c r="AD591" i="1" s="1"/>
  <c r="AC924" i="1"/>
  <c r="AD924" i="1" s="1"/>
  <c r="U924" i="1"/>
  <c r="AF777" i="1"/>
  <c r="AG777" i="1"/>
  <c r="AH777" i="1" s="1"/>
  <c r="AF304" i="1"/>
  <c r="AG304" i="1"/>
  <c r="AH304" i="1" s="1"/>
  <c r="AF634" i="1"/>
  <c r="AG634" i="1" s="1"/>
  <c r="AH634" i="1" s="1"/>
  <c r="AF778" i="1"/>
  <c r="AG778" i="1"/>
  <c r="AH778" i="1" s="1"/>
  <c r="AF388" i="1"/>
  <c r="AG388" i="1"/>
  <c r="AH388" i="1" s="1"/>
  <c r="AC874" i="1"/>
  <c r="AD874" i="1" s="1"/>
  <c r="U874" i="1"/>
  <c r="U904" i="1"/>
  <c r="AC904" i="1"/>
  <c r="AD904" i="1" s="1"/>
  <c r="AF35" i="1"/>
  <c r="AG35" i="1"/>
  <c r="AH35" i="1" s="1"/>
  <c r="AF374" i="1"/>
  <c r="AG374" i="1"/>
  <c r="AH374" i="1" s="1"/>
  <c r="AC261" i="1"/>
  <c r="AD261" i="1" s="1"/>
  <c r="AB261" i="1"/>
  <c r="U261" i="1"/>
  <c r="AG984" i="1"/>
  <c r="AH984" i="1" s="1"/>
  <c r="AF984" i="1"/>
  <c r="AF961" i="1"/>
  <c r="AG961" i="1" s="1"/>
  <c r="AH961" i="1" s="1"/>
  <c r="AB874" i="1"/>
  <c r="AF801" i="1"/>
  <c r="AG801" i="1" s="1"/>
  <c r="AH801" i="1" s="1"/>
  <c r="AC901" i="1"/>
  <c r="AD901" i="1" s="1"/>
  <c r="AB901" i="1"/>
  <c r="U901" i="1"/>
  <c r="AC867" i="1"/>
  <c r="AD867" i="1" s="1"/>
  <c r="AB867" i="1"/>
  <c r="U867" i="1"/>
  <c r="AF704" i="1"/>
  <c r="AG704" i="1"/>
  <c r="AH704" i="1" s="1"/>
  <c r="AC989" i="1"/>
  <c r="AD989" i="1" s="1"/>
  <c r="AB989" i="1"/>
  <c r="U989" i="1"/>
  <c r="AF695" i="1"/>
  <c r="AG695" i="1" s="1"/>
  <c r="AH695" i="1" s="1"/>
  <c r="AG671" i="1"/>
  <c r="AH671" i="1" s="1"/>
  <c r="AF671" i="1"/>
  <c r="AG863" i="1"/>
  <c r="AH863" i="1" s="1"/>
  <c r="AF863" i="1"/>
  <c r="AG937" i="1"/>
  <c r="AH937" i="1" s="1"/>
  <c r="AF937" i="1"/>
  <c r="AF831" i="1"/>
  <c r="AG831" i="1"/>
  <c r="AH831" i="1" s="1"/>
  <c r="AB950" i="1"/>
  <c r="U950" i="1"/>
  <c r="AC950" i="1"/>
  <c r="AD950" i="1" s="1"/>
  <c r="AF451" i="1"/>
  <c r="AG451" i="1"/>
  <c r="AH451" i="1" s="1"/>
  <c r="AF112" i="1"/>
  <c r="AG112" i="1" s="1"/>
  <c r="AH112" i="1" s="1"/>
  <c r="AF145" i="1"/>
  <c r="AG145" i="1"/>
  <c r="AH145" i="1" s="1"/>
  <c r="AF147" i="1"/>
  <c r="AG147" i="1" s="1"/>
  <c r="AH147" i="1" s="1"/>
  <c r="AF436" i="1"/>
  <c r="AG436" i="1"/>
  <c r="AH436" i="1" s="1"/>
  <c r="AF378" i="1"/>
  <c r="AG378" i="1"/>
  <c r="AH378" i="1" s="1"/>
  <c r="AF205" i="1"/>
  <c r="AG205" i="1"/>
  <c r="AH205" i="1" s="1"/>
  <c r="AF122" i="1"/>
  <c r="AG122" i="1"/>
  <c r="AH122" i="1" s="1"/>
  <c r="AF68" i="1"/>
  <c r="AG68" i="1"/>
  <c r="AH68" i="1" s="1"/>
  <c r="AF70" i="1"/>
  <c r="AG70" i="1"/>
  <c r="AH70" i="1" s="1"/>
  <c r="AF537" i="1"/>
  <c r="AG537" i="1"/>
  <c r="AH537" i="1" s="1"/>
  <c r="AF14" i="1"/>
  <c r="AG14" i="1" s="1"/>
  <c r="AH14" i="1" s="1"/>
  <c r="AF443" i="1"/>
  <c r="AG443" i="1"/>
  <c r="AH443" i="1" s="1"/>
  <c r="AF284" i="1"/>
  <c r="AG284" i="1"/>
  <c r="AH284" i="1" s="1"/>
  <c r="AF740" i="1"/>
  <c r="AG740" i="1"/>
  <c r="AH740" i="1" s="1"/>
  <c r="AF22" i="1"/>
  <c r="AG22" i="1"/>
  <c r="AH22" i="1" s="1"/>
  <c r="AF212" i="1"/>
  <c r="AG212" i="1" s="1"/>
  <c r="AH212" i="1" s="1"/>
  <c r="AF142" i="1"/>
  <c r="AG142" i="1" s="1"/>
  <c r="AH142" i="1" s="1"/>
  <c r="AC230" i="1"/>
  <c r="AD230" i="1" s="1"/>
  <c r="U230" i="1"/>
  <c r="AB230" i="1"/>
  <c r="AB454" i="1"/>
  <c r="AC454" i="1"/>
  <c r="AD454" i="1" s="1"/>
  <c r="U454" i="1"/>
  <c r="AC917" i="1"/>
  <c r="AD917" i="1" s="1"/>
  <c r="U917" i="1"/>
  <c r="AF543" i="1"/>
  <c r="AG543" i="1" s="1"/>
  <c r="AH543" i="1" s="1"/>
  <c r="AF964" i="1"/>
  <c r="AG964" i="1" s="1"/>
  <c r="AH964" i="1" s="1"/>
  <c r="AF302" i="1"/>
  <c r="AG302" i="1" s="1"/>
  <c r="AH302" i="1" s="1"/>
  <c r="AF642" i="1"/>
  <c r="AG642" i="1"/>
  <c r="AH642" i="1" s="1"/>
  <c r="U735" i="1"/>
  <c r="AC735" i="1"/>
  <c r="AD735" i="1" s="1"/>
  <c r="AB735" i="1"/>
  <c r="AG725" i="1"/>
  <c r="AH725" i="1" s="1"/>
  <c r="AF725" i="1"/>
  <c r="AG718" i="1"/>
  <c r="AH718" i="1" s="1"/>
  <c r="AF718" i="1"/>
  <c r="AF395" i="1"/>
  <c r="AG395" i="1" s="1"/>
  <c r="AH395" i="1" s="1"/>
  <c r="AF956" i="1"/>
  <c r="AG956" i="1" s="1"/>
  <c r="AH956" i="1" s="1"/>
  <c r="AG455" i="1"/>
  <c r="AH455" i="1" s="1"/>
  <c r="AF455" i="1"/>
  <c r="AG161" i="1"/>
  <c r="AH161" i="1" s="1"/>
  <c r="AF161" i="1"/>
  <c r="AF184" i="1"/>
  <c r="AG184" i="1" s="1"/>
  <c r="AH184" i="1" s="1"/>
  <c r="U568" i="1"/>
  <c r="AC568" i="1"/>
  <c r="AD568" i="1" s="1"/>
  <c r="AF640" i="1"/>
  <c r="AG640" i="1" s="1"/>
  <c r="AH640" i="1" s="1"/>
  <c r="AC993" i="1"/>
  <c r="AD993" i="1" s="1"/>
  <c r="U993" i="1"/>
  <c r="AF587" i="1"/>
  <c r="AG587" i="1" s="1"/>
  <c r="AH587" i="1" s="1"/>
  <c r="AF810" i="1"/>
  <c r="AG810" i="1" s="1"/>
  <c r="AH810" i="1" s="1"/>
  <c r="AB871" i="1"/>
  <c r="U871" i="1"/>
  <c r="AC871" i="1"/>
  <c r="AD871" i="1" s="1"/>
  <c r="AB278" i="1"/>
  <c r="AC278" i="1"/>
  <c r="AD278" i="1" s="1"/>
  <c r="U278" i="1"/>
  <c r="AC750" i="1"/>
  <c r="AD750" i="1" s="1"/>
  <c r="U750" i="1"/>
  <c r="AB750" i="1"/>
  <c r="AF995" i="1"/>
  <c r="AG995" i="1"/>
  <c r="AH995" i="1" s="1"/>
  <c r="AF966" i="1"/>
  <c r="AG966" i="1"/>
  <c r="AH966" i="1" s="1"/>
  <c r="AF633" i="1"/>
  <c r="AG633" i="1" s="1"/>
  <c r="AH633" i="1" s="1"/>
  <c r="AB944" i="1"/>
  <c r="U944" i="1"/>
  <c r="AC944" i="1"/>
  <c r="AD944" i="1" s="1"/>
  <c r="AC807" i="1"/>
  <c r="AD807" i="1" s="1"/>
  <c r="U807" i="1"/>
  <c r="AF687" i="1"/>
  <c r="AG687" i="1"/>
  <c r="AH687" i="1" s="1"/>
  <c r="AG97" i="1"/>
  <c r="AH97" i="1" s="1"/>
  <c r="AF97" i="1"/>
  <c r="AC325" i="1"/>
  <c r="AD325" i="1" s="1"/>
  <c r="AB325" i="1"/>
  <c r="U325" i="1"/>
  <c r="AC764" i="1"/>
  <c r="AD764" i="1" s="1"/>
  <c r="U764" i="1"/>
  <c r="AF762" i="1"/>
  <c r="AG762" i="1" s="1"/>
  <c r="AH762" i="1" s="1"/>
  <c r="AB677" i="1"/>
  <c r="AC677" i="1"/>
  <c r="AD677" i="1" s="1"/>
  <c r="U677" i="1"/>
  <c r="AC970" i="1"/>
  <c r="AD970" i="1" s="1"/>
  <c r="U970" i="1"/>
  <c r="AB970" i="1"/>
  <c r="AF658" i="1"/>
  <c r="AG658" i="1"/>
  <c r="AH658" i="1" s="1"/>
  <c r="AB992" i="1"/>
  <c r="AF701" i="1"/>
  <c r="AG701" i="1" s="1"/>
  <c r="AH701" i="1" s="1"/>
  <c r="AF655" i="1"/>
  <c r="AG655" i="1" s="1"/>
  <c r="AH655" i="1" s="1"/>
  <c r="AB800" i="1"/>
  <c r="AF818" i="1"/>
  <c r="AG818" i="1"/>
  <c r="AH818" i="1" s="1"/>
  <c r="U955" i="1"/>
  <c r="AC955" i="1"/>
  <c r="AD955" i="1" s="1"/>
  <c r="AB955" i="1"/>
  <c r="AF653" i="1"/>
  <c r="AG653" i="1" s="1"/>
  <c r="AH653" i="1" s="1"/>
  <c r="AF972" i="1"/>
  <c r="AG972" i="1"/>
  <c r="AH972" i="1" s="1"/>
  <c r="AG742" i="1"/>
  <c r="AH742" i="1" s="1"/>
  <c r="AF742" i="1"/>
  <c r="AF666" i="1"/>
  <c r="AG666" i="1" s="1"/>
  <c r="AH666" i="1" s="1"/>
  <c r="AG578" i="1"/>
  <c r="AH578" i="1" s="1"/>
  <c r="AF578" i="1"/>
  <c r="AF264" i="1"/>
  <c r="AG264" i="1" s="1"/>
  <c r="AH264" i="1" s="1"/>
  <c r="AF78" i="1"/>
  <c r="AG78" i="1" s="1"/>
  <c r="AH78" i="1" s="1"/>
  <c r="AF176" i="1"/>
  <c r="AG176" i="1" s="1"/>
  <c r="AH176" i="1" s="1"/>
  <c r="AG153" i="1"/>
  <c r="AH153" i="1" s="1"/>
  <c r="AF153" i="1"/>
  <c r="AF231" i="1"/>
  <c r="AG231" i="1" s="1"/>
  <c r="AH231" i="1" s="1"/>
  <c r="AF51" i="1"/>
  <c r="AG51" i="1" s="1"/>
  <c r="AH51" i="1" s="1"/>
  <c r="AG156" i="1"/>
  <c r="AH156" i="1" s="1"/>
  <c r="AF156" i="1"/>
  <c r="AF168" i="1"/>
  <c r="AG168" i="1" s="1"/>
  <c r="AH168" i="1" s="1"/>
  <c r="AF815" i="1"/>
  <c r="AG815" i="1" s="1"/>
  <c r="AH815" i="1" s="1"/>
  <c r="AG341" i="1"/>
  <c r="AH341" i="1" s="1"/>
  <c r="AF341" i="1"/>
  <c r="AG448" i="1"/>
  <c r="AH448" i="1" s="1"/>
  <c r="AF448" i="1"/>
  <c r="AF17" i="1"/>
  <c r="AG17" i="1" s="1"/>
  <c r="AH17" i="1" s="1"/>
  <c r="AF509" i="1"/>
  <c r="AG509" i="1"/>
  <c r="AH509" i="1" s="1"/>
  <c r="AG469" i="1"/>
  <c r="AH469" i="1" s="1"/>
  <c r="AF469" i="1"/>
  <c r="AF298" i="1"/>
  <c r="AG298" i="1" s="1"/>
  <c r="AH298" i="1" s="1"/>
  <c r="AF114" i="1"/>
  <c r="AG114" i="1" s="1"/>
  <c r="AH114" i="1" s="1"/>
  <c r="AF136" i="1"/>
  <c r="AG136" i="1"/>
  <c r="AH136" i="1" s="1"/>
  <c r="AF45" i="1"/>
  <c r="AG45" i="1" s="1"/>
  <c r="AH45" i="1" s="1"/>
  <c r="AF744" i="1"/>
  <c r="AG744" i="1" s="1"/>
  <c r="AH744" i="1" s="1"/>
  <c r="U990" i="1"/>
  <c r="AC990" i="1"/>
  <c r="AD990" i="1" s="1"/>
  <c r="AF726" i="1"/>
  <c r="AG726" i="1"/>
  <c r="AH726" i="1" s="1"/>
  <c r="U928" i="1"/>
  <c r="AC928" i="1"/>
  <c r="AD928" i="1" s="1"/>
  <c r="AB928" i="1"/>
  <c r="U855" i="1"/>
  <c r="AC855" i="1"/>
  <c r="AD855" i="1" s="1"/>
  <c r="AF719" i="1"/>
  <c r="AG719" i="1"/>
  <c r="AH719" i="1" s="1"/>
  <c r="AF101" i="1"/>
  <c r="AG101" i="1"/>
  <c r="AH101" i="1" s="1"/>
  <c r="AB366" i="1"/>
  <c r="AC366" i="1"/>
  <c r="AD366" i="1" s="1"/>
  <c r="U366" i="1"/>
  <c r="U492" i="1"/>
  <c r="AC492" i="1"/>
  <c r="AD492" i="1" s="1"/>
  <c r="AB492" i="1"/>
  <c r="AC841" i="1"/>
  <c r="AD841" i="1" s="1"/>
  <c r="U841" i="1"/>
  <c r="AF663" i="1"/>
  <c r="AG663" i="1"/>
  <c r="AH663" i="1" s="1"/>
  <c r="AF723" i="1"/>
  <c r="AG723" i="1" s="1"/>
  <c r="AH723" i="1" s="1"/>
  <c r="AF769" i="1"/>
  <c r="AG769" i="1"/>
  <c r="AH769" i="1" s="1"/>
  <c r="AF643" i="1"/>
  <c r="AG643" i="1"/>
  <c r="AH643" i="1" s="1"/>
  <c r="AF516" i="1"/>
  <c r="AG516" i="1"/>
  <c r="AH516" i="1" s="1"/>
  <c r="U836" i="1"/>
  <c r="AC836" i="1"/>
  <c r="AD836" i="1" s="1"/>
  <c r="AF204" i="1"/>
  <c r="AG204" i="1" s="1"/>
  <c r="AH204" i="1" s="1"/>
  <c r="AF106" i="1"/>
  <c r="AG106" i="1" s="1"/>
  <c r="AH106" i="1" s="1"/>
  <c r="AF92" i="1"/>
  <c r="AG92" i="1" s="1"/>
  <c r="AH92" i="1" s="1"/>
  <c r="AB869" i="1"/>
  <c r="U869" i="1"/>
  <c r="AC869" i="1"/>
  <c r="AD869" i="1" s="1"/>
  <c r="AF785" i="1"/>
  <c r="AG785" i="1"/>
  <c r="AH785" i="1" s="1"/>
  <c r="U794" i="1"/>
  <c r="AC794" i="1"/>
  <c r="AD794" i="1" s="1"/>
  <c r="AB794" i="1"/>
  <c r="AF729" i="1"/>
  <c r="AG729" i="1" s="1"/>
  <c r="AH729" i="1" s="1"/>
  <c r="AF648" i="1"/>
  <c r="AG648" i="1"/>
  <c r="AH648" i="1" s="1"/>
  <c r="AF703" i="1"/>
  <c r="AG703" i="1" s="1"/>
  <c r="AH703" i="1" s="1"/>
  <c r="AB836" i="1"/>
  <c r="AF931" i="1"/>
  <c r="AG931" i="1" s="1"/>
  <c r="AH931" i="1" s="1"/>
  <c r="AF982" i="1"/>
  <c r="AG982" i="1"/>
  <c r="AH982" i="1" s="1"/>
  <c r="AC851" i="1"/>
  <c r="AD851" i="1" s="1"/>
  <c r="U851" i="1"/>
  <c r="AG72" i="1"/>
  <c r="AH72" i="1" s="1"/>
  <c r="AF72" i="1"/>
  <c r="AF39" i="1"/>
  <c r="AG39" i="1" s="1"/>
  <c r="AH39" i="1" s="1"/>
  <c r="AC598" i="1"/>
  <c r="AD598" i="1" s="1"/>
  <c r="U598" i="1"/>
  <c r="AB598" i="1"/>
  <c r="AF967" i="1"/>
  <c r="AG967" i="1"/>
  <c r="AH967" i="1" s="1"/>
  <c r="U823" i="1"/>
  <c r="AC823" i="1"/>
  <c r="AD823" i="1" s="1"/>
  <c r="U996" i="1"/>
  <c r="AC996" i="1"/>
  <c r="AD996" i="1" s="1"/>
  <c r="AF896" i="1"/>
  <c r="AG896" i="1" s="1"/>
  <c r="AH896" i="1" s="1"/>
  <c r="AF477" i="1"/>
  <c r="AG477" i="1"/>
  <c r="AH477" i="1" s="1"/>
  <c r="U296" i="1"/>
  <c r="AB296" i="1"/>
  <c r="AC296" i="1"/>
  <c r="AD296" i="1" s="1"/>
  <c r="AF548" i="1"/>
  <c r="AG548" i="1" s="1"/>
  <c r="AH548" i="1" s="1"/>
  <c r="AC692" i="1"/>
  <c r="AD692" i="1" s="1"/>
  <c r="AB692" i="1"/>
  <c r="U692" i="1"/>
  <c r="AC828" i="1"/>
  <c r="AD828" i="1" s="1"/>
  <c r="U828" i="1"/>
  <c r="U244" i="1"/>
  <c r="AC244" i="1"/>
  <c r="AD244" i="1" s="1"/>
  <c r="AB244" i="1"/>
  <c r="AF770" i="1"/>
  <c r="AG770" i="1" s="1"/>
  <c r="AH770" i="1" s="1"/>
  <c r="AC814" i="1"/>
  <c r="AD814" i="1" s="1"/>
  <c r="U814" i="1"/>
  <c r="AB889" i="1"/>
  <c r="AC889" i="1"/>
  <c r="AD889" i="1" s="1"/>
  <c r="U889" i="1"/>
  <c r="U340" i="1"/>
  <c r="AC340" i="1"/>
  <c r="AD340" i="1" s="1"/>
  <c r="AB340" i="1"/>
  <c r="AB466" i="1"/>
  <c r="U466" i="1"/>
  <c r="AC466" i="1"/>
  <c r="AD466" i="1" s="1"/>
  <c r="AC840" i="1"/>
  <c r="AD840" i="1" s="1"/>
  <c r="U840" i="1"/>
  <c r="U803" i="1"/>
  <c r="AC803" i="1"/>
  <c r="AD803" i="1" s="1"/>
  <c r="AF686" i="1"/>
  <c r="AG686" i="1" s="1"/>
  <c r="AH686" i="1" s="1"/>
  <c r="AB693" i="1"/>
  <c r="AC693" i="1"/>
  <c r="AD693" i="1" s="1"/>
  <c r="U693" i="1"/>
  <c r="U662" i="1"/>
  <c r="AC662" i="1"/>
  <c r="AD662" i="1" s="1"/>
  <c r="AB662" i="1"/>
  <c r="AB840" i="1"/>
  <c r="AC847" i="1"/>
  <c r="AD847" i="1" s="1"/>
  <c r="U847" i="1"/>
  <c r="AC898" i="1"/>
  <c r="AD898" i="1" s="1"/>
  <c r="U898" i="1"/>
  <c r="AF588" i="1"/>
  <c r="AG588" i="1"/>
  <c r="AH588" i="1" s="1"/>
  <c r="AB917" i="1"/>
  <c r="U998" i="1"/>
  <c r="AC998" i="1"/>
  <c r="AD998" i="1" s="1"/>
  <c r="AB998" i="1"/>
  <c r="AC877" i="1"/>
  <c r="AD877" i="1" s="1"/>
  <c r="U877" i="1"/>
  <c r="AF608" i="1"/>
  <c r="AG608" i="1"/>
  <c r="AH608" i="1" s="1"/>
  <c r="AF672" i="1"/>
  <c r="AG672" i="1" s="1"/>
  <c r="AH672" i="1" s="1"/>
  <c r="U994" i="1"/>
  <c r="AC994" i="1"/>
  <c r="AD994" i="1" s="1"/>
  <c r="AB855" i="1"/>
  <c r="AF981" i="1"/>
  <c r="AG981" i="1" s="1"/>
  <c r="AH981" i="1" s="1"/>
  <c r="AF590" i="1"/>
  <c r="AG590" i="1"/>
  <c r="AH590" i="1" s="1"/>
  <c r="AF481" i="1"/>
  <c r="AG481" i="1"/>
  <c r="AH481" i="1" s="1"/>
  <c r="AF344" i="1"/>
  <c r="AG344" i="1"/>
  <c r="AH344" i="1" s="1"/>
  <c r="AB764" i="1"/>
  <c r="AC969" i="1"/>
  <c r="AD969" i="1" s="1"/>
  <c r="U969" i="1"/>
  <c r="AB904" i="1"/>
  <c r="AF628" i="1"/>
  <c r="AG628" i="1" s="1"/>
  <c r="AH628" i="1" s="1"/>
  <c r="AF159" i="1"/>
  <c r="AG159" i="1"/>
  <c r="AH159" i="1" s="1"/>
  <c r="AF131" i="1"/>
  <c r="AG131" i="1"/>
  <c r="AH131" i="1" s="1"/>
  <c r="AF151" i="1"/>
  <c r="AG151" i="1"/>
  <c r="AH151" i="1" s="1"/>
  <c r="AF358" i="1"/>
  <c r="AG358" i="1" s="1"/>
  <c r="AH358" i="1" s="1"/>
  <c r="AF793" i="1"/>
  <c r="AG793" i="1"/>
  <c r="AH793" i="1" s="1"/>
  <c r="AF311" i="1"/>
  <c r="AG311" i="1" s="1"/>
  <c r="AH311" i="1" s="1"/>
  <c r="AF207" i="1"/>
  <c r="AG207" i="1"/>
  <c r="AH207" i="1" s="1"/>
  <c r="AF243" i="1"/>
  <c r="AG243" i="1"/>
  <c r="AH243" i="1" s="1"/>
  <c r="AF84" i="1"/>
  <c r="AG84" i="1"/>
  <c r="AH84" i="1" s="1"/>
  <c r="AF788" i="1"/>
  <c r="AG788" i="1" s="1"/>
  <c r="AH788" i="1" s="1"/>
  <c r="AF419" i="1"/>
  <c r="AG419" i="1"/>
  <c r="AH419" i="1" s="1"/>
  <c r="AF361" i="1"/>
  <c r="AG361" i="1"/>
  <c r="AH361" i="1" s="1"/>
  <c r="AC975" i="1"/>
  <c r="AD975" i="1" s="1"/>
  <c r="AB975" i="1"/>
  <c r="U975" i="1"/>
  <c r="AF209" i="1"/>
  <c r="AG209" i="1" s="1"/>
  <c r="AH209" i="1" s="1"/>
  <c r="AF998" i="1" l="1"/>
  <c r="AG998" i="1" s="1"/>
  <c r="AH998" i="1" s="1"/>
  <c r="AF877" i="1"/>
  <c r="AG877" i="1"/>
  <c r="AH877" i="1" s="1"/>
  <c r="AF898" i="1"/>
  <c r="AG898" i="1"/>
  <c r="AH898" i="1" s="1"/>
  <c r="AF693" i="1"/>
  <c r="AG693" i="1"/>
  <c r="AH693" i="1" s="1"/>
  <c r="AF466" i="1"/>
  <c r="AG466" i="1" s="1"/>
  <c r="AH466" i="1" s="1"/>
  <c r="AF823" i="1"/>
  <c r="AG823" i="1"/>
  <c r="AH823" i="1" s="1"/>
  <c r="AF366" i="1"/>
  <c r="AG366" i="1" s="1"/>
  <c r="AH366" i="1" s="1"/>
  <c r="AF955" i="1"/>
  <c r="AG955" i="1" s="1"/>
  <c r="AH955" i="1" s="1"/>
  <c r="AF677" i="1"/>
  <c r="AG677" i="1" s="1"/>
  <c r="AH677" i="1" s="1"/>
  <c r="AF325" i="1"/>
  <c r="AG325" i="1"/>
  <c r="AH325" i="1" s="1"/>
  <c r="AF950" i="1"/>
  <c r="AG950" i="1"/>
  <c r="AH950" i="1" s="1"/>
  <c r="AF774" i="1"/>
  <c r="AG774" i="1"/>
  <c r="AH774" i="1" s="1"/>
  <c r="AF975" i="1"/>
  <c r="AG975" i="1" s="1"/>
  <c r="AH975" i="1" s="1"/>
  <c r="AF994" i="1"/>
  <c r="AG994" i="1" s="1"/>
  <c r="AH994" i="1" s="1"/>
  <c r="AF828" i="1"/>
  <c r="AG828" i="1"/>
  <c r="AH828" i="1" s="1"/>
  <c r="AF794" i="1"/>
  <c r="AG794" i="1"/>
  <c r="AH794" i="1" s="1"/>
  <c r="AF928" i="1"/>
  <c r="AG928" i="1"/>
  <c r="AH928" i="1" s="1"/>
  <c r="AF568" i="1"/>
  <c r="AG568" i="1" s="1"/>
  <c r="AH568" i="1" s="1"/>
  <c r="AF261" i="1"/>
  <c r="AG261" i="1"/>
  <c r="AH261" i="1" s="1"/>
  <c r="AF874" i="1"/>
  <c r="AG874" i="1"/>
  <c r="AH874" i="1" s="1"/>
  <c r="AF941" i="1"/>
  <c r="AG941" i="1"/>
  <c r="AH941" i="1" s="1"/>
  <c r="AF735" i="1"/>
  <c r="AG735" i="1"/>
  <c r="AH735" i="1" s="1"/>
  <c r="AF865" i="1"/>
  <c r="AG865" i="1"/>
  <c r="AH865" i="1" s="1"/>
  <c r="AF340" i="1"/>
  <c r="AG340" i="1"/>
  <c r="AH340" i="1" s="1"/>
  <c r="AF959" i="1"/>
  <c r="AG959" i="1" s="1"/>
  <c r="AH959" i="1" s="1"/>
  <c r="AF662" i="1"/>
  <c r="AG662" i="1" s="1"/>
  <c r="AH662" i="1" s="1"/>
  <c r="AF869" i="1"/>
  <c r="AG869" i="1" s="1"/>
  <c r="AH869" i="1" s="1"/>
  <c r="AF492" i="1"/>
  <c r="AG492" i="1"/>
  <c r="AH492" i="1" s="1"/>
  <c r="AF990" i="1"/>
  <c r="AG990" i="1" s="1"/>
  <c r="AH990" i="1" s="1"/>
  <c r="AF764" i="1"/>
  <c r="AG764" i="1" s="1"/>
  <c r="AH764" i="1" s="1"/>
  <c r="AF917" i="1"/>
  <c r="AG917" i="1"/>
  <c r="AH917" i="1" s="1"/>
  <c r="AF924" i="1"/>
  <c r="AG924" i="1"/>
  <c r="AH924" i="1" s="1"/>
  <c r="AF779" i="1"/>
  <c r="AG779" i="1"/>
  <c r="AH779" i="1" s="1"/>
  <c r="AF946" i="1"/>
  <c r="AG946" i="1"/>
  <c r="AH946" i="1" s="1"/>
  <c r="AF926" i="1"/>
  <c r="AG926" i="1"/>
  <c r="AH926" i="1" s="1"/>
  <c r="AF847" i="1"/>
  <c r="AG847" i="1"/>
  <c r="AH847" i="1" s="1"/>
  <c r="AF750" i="1"/>
  <c r="AG750" i="1"/>
  <c r="AH750" i="1" s="1"/>
  <c r="AF838" i="1"/>
  <c r="AG838" i="1"/>
  <c r="AH838" i="1" s="1"/>
  <c r="AF841" i="1"/>
  <c r="AG841" i="1"/>
  <c r="AH841" i="1" s="1"/>
  <c r="AF992" i="1"/>
  <c r="AG992" i="1"/>
  <c r="AH992" i="1" s="1"/>
  <c r="AF268" i="1"/>
  <c r="AG268" i="1" s="1"/>
  <c r="AH268" i="1" s="1"/>
  <c r="AF803" i="1"/>
  <c r="AG803" i="1"/>
  <c r="AH803" i="1" s="1"/>
  <c r="AF278" i="1"/>
  <c r="AG278" i="1"/>
  <c r="AH278" i="1" s="1"/>
  <c r="AF902" i="1"/>
  <c r="AG902" i="1" s="1"/>
  <c r="AH902" i="1" s="1"/>
  <c r="AF598" i="1"/>
  <c r="AG598" i="1"/>
  <c r="AH598" i="1" s="1"/>
  <c r="AF970" i="1"/>
  <c r="AG970" i="1"/>
  <c r="AH970" i="1" s="1"/>
  <c r="AF871" i="1"/>
  <c r="AG871" i="1" s="1"/>
  <c r="AH871" i="1" s="1"/>
  <c r="AF993" i="1"/>
  <c r="AG993" i="1"/>
  <c r="AH993" i="1" s="1"/>
  <c r="AF904" i="1"/>
  <c r="AG904" i="1" s="1"/>
  <c r="AH904" i="1" s="1"/>
  <c r="AF591" i="1"/>
  <c r="AG591" i="1"/>
  <c r="AH591" i="1" s="1"/>
  <c r="AF800" i="1"/>
  <c r="AG800" i="1" s="1"/>
  <c r="AH800" i="1" s="1"/>
  <c r="AF728" i="1"/>
  <c r="AG728" i="1"/>
  <c r="AH728" i="1" s="1"/>
  <c r="AF702" i="1"/>
  <c r="AG702" i="1" s="1"/>
  <c r="AH702" i="1" s="1"/>
  <c r="AF814" i="1"/>
  <c r="AG814" i="1" s="1"/>
  <c r="AH814" i="1" s="1"/>
  <c r="AF660" i="1"/>
  <c r="AG660" i="1"/>
  <c r="AH660" i="1" s="1"/>
  <c r="AF230" i="1"/>
  <c r="AG230" i="1"/>
  <c r="AH230" i="1" s="1"/>
  <c r="AF932" i="1"/>
  <c r="AG932" i="1"/>
  <c r="AH932" i="1" s="1"/>
  <c r="AF547" i="1"/>
  <c r="AG547" i="1"/>
  <c r="AH547" i="1" s="1"/>
  <c r="AF692" i="1"/>
  <c r="AG692" i="1" s="1"/>
  <c r="AH692" i="1" s="1"/>
  <c r="AF851" i="1"/>
  <c r="AG851" i="1"/>
  <c r="AH851" i="1" s="1"/>
  <c r="AF867" i="1"/>
  <c r="AG867" i="1"/>
  <c r="AH867" i="1" s="1"/>
  <c r="AF414" i="1"/>
  <c r="AG414" i="1" s="1"/>
  <c r="AH414" i="1" s="1"/>
  <c r="AF969" i="1"/>
  <c r="AG969" i="1"/>
  <c r="AH969" i="1" s="1"/>
  <c r="AF244" i="1"/>
  <c r="AG244" i="1" s="1"/>
  <c r="AH244" i="1" s="1"/>
  <c r="AF996" i="1"/>
  <c r="AG996" i="1"/>
  <c r="AH996" i="1" s="1"/>
  <c r="AF836" i="1"/>
  <c r="AG836" i="1"/>
  <c r="AH836" i="1" s="1"/>
  <c r="AF855" i="1"/>
  <c r="AG855" i="1" s="1"/>
  <c r="AH855" i="1" s="1"/>
  <c r="AF807" i="1"/>
  <c r="AG807" i="1"/>
  <c r="AH807" i="1" s="1"/>
  <c r="AF840" i="1"/>
  <c r="AG840" i="1"/>
  <c r="AH840" i="1" s="1"/>
  <c r="AF889" i="1"/>
  <c r="AG889" i="1" s="1"/>
  <c r="AH889" i="1" s="1"/>
  <c r="AF296" i="1"/>
  <c r="AG296" i="1" s="1"/>
  <c r="AH296" i="1" s="1"/>
  <c r="AF944" i="1"/>
  <c r="AG944" i="1"/>
  <c r="AH944" i="1" s="1"/>
  <c r="AF454" i="1"/>
  <c r="AG454" i="1"/>
  <c r="AH454" i="1" s="1"/>
  <c r="AF989" i="1"/>
  <c r="AG989" i="1"/>
  <c r="AH989" i="1" s="1"/>
  <c r="AF901" i="1"/>
  <c r="AG901" i="1"/>
  <c r="AH901" i="1" s="1"/>
  <c r="AF897" i="1"/>
  <c r="AG897" i="1"/>
  <c r="AH897" i="1" s="1"/>
  <c r="AF913" i="1"/>
  <c r="AG913" i="1"/>
  <c r="AH913" i="1" s="1"/>
  <c r="AF887" i="1"/>
  <c r="AG887" i="1" s="1"/>
  <c r="AH887" i="1" s="1"/>
  <c r="AF446" i="1"/>
  <c r="AG446" i="1" s="1"/>
  <c r="AH44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<sst xmlns="http://schemas.openxmlformats.org/spreadsheetml/2006/main" count="126" uniqueCount="105">
  <si>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</si>
  <si>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</si>
  <si>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</si>
  <si>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</si>
  <si>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</si>
  <si>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</si>
  <si>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</si>
  <si>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</si>
  <si>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</si>
  <si>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</si>
  <si>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</si>
  <si>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</si>
  <si>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</si>
  <si>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</si>
  <si>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</si>
  <si>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</si>
  <si>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</si>
  <si>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</si>
  <si>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</si>
  <si>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</si>
  <si>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</si>
  <si>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</si>
  <si>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</si>
  <si>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</si>
  <si>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</si>
  <si>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</si>
  <si>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</si>
  <si>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</si>
  <si>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</si>
  <si>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</si>
  <si>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</si>
  <si>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</si>
  <si>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</si>
  <si>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</si>
  <si>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</si>
  <si>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</si>
  <si>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</si>
  <si>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</si>
  <si>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</si>
  <si>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</si>
  <si>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</si>
  <si>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</si>
  <si>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</si>
  <si>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</si>
  <si>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</si>
  <si>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</si>
  <si>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</si>
  <si>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</si>
  <si>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</si>
  <si>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</si>
  <si>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</si>
  <si>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</si>
  <si>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</si>
  <si>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</si>
  <si>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</si>
  <si>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</si>
  <si>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</si>
  <si>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</si>
  <si>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</si>
  <si>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</si>
  <si>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</si>
  <si>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</si>
  <si>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</si>
  <si>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</si>
  <si>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</si>
  <si>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</si>
  <si>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</si>
  <si>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</si>
  <si>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</si>
  <si>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</si>
  <si>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</si>
  <si>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</si>
  <si>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</si>
  <si>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</si>
  <si>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</si>
  <si>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</si>
  <si>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</si>
  <si>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</si>
  <si>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</si>
  <si>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</si>
  <si>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</si>
  <si>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</si>
  <si>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</si>
  <si>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</si>
  <si>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</si>
  <si>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</si>
  <si>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</si>
  <si>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</si>
  <si>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</si>
  <si>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</si>
  <si>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</si>
  <si>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</si>
  <si>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</si>
  <si>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</si>
  <si>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</si>
  <si>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</si>
  <si>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</si>
  <si>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</si>
  <si>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</si>
  <si>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</si>
  <si>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</si>
  <si>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</si>
  <si>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</si>
  <si>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data\100505\fr105912.bin</t>
  </si>
  <si>
    <t>測定日：2010/05/05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</si>
</sst>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5.4</c:v>
                </c:pt>
                <c:pt idx="70">
                  <c:v>5.4</c:v>
                </c:pt>
                <c:pt idx="71">
                  <c:v>5.4</c:v>
                </c:pt>
                <c:pt idx="72">
                  <c:v>5.4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6.3</c:v>
                </c:pt>
                <c:pt idx="77">
                  <c:v>7.2</c:v>
                </c:pt>
                <c:pt idx="78">
                  <c:v>7.2</c:v>
                </c:pt>
                <c:pt idx="79">
                  <c:v>8.1</c:v>
                </c:pt>
                <c:pt idx="80">
                  <c:v>8.1</c:v>
                </c:pt>
                <c:pt idx="81">
                  <c:v>8.1</c:v>
                </c:pt>
                <c:pt idx="82">
                  <c:v>9.1</c:v>
                </c:pt>
                <c:pt idx="83">
                  <c:v>9.1</c:v>
                </c:pt>
                <c:pt idx="84">
                  <c:v>10</c:v>
                </c:pt>
                <c:pt idx="85">
                  <c:v>10</c:v>
                </c:pt>
                <c:pt idx="86">
                  <c:v>10.9</c:v>
                </c:pt>
                <c:pt idx="87">
                  <c:v>10.9</c:v>
                </c:pt>
                <c:pt idx="88">
                  <c:v>11.8</c:v>
                </c:pt>
                <c:pt idx="89">
                  <c:v>12.7</c:v>
                </c:pt>
                <c:pt idx="90">
                  <c:v>13.6</c:v>
                </c:pt>
                <c:pt idx="91">
                  <c:v>13.6</c:v>
                </c:pt>
                <c:pt idx="92">
                  <c:v>15.4</c:v>
                </c:pt>
                <c:pt idx="93">
                  <c:v>16.3</c:v>
                </c:pt>
                <c:pt idx="94">
                  <c:v>17.2</c:v>
                </c:pt>
                <c:pt idx="95">
                  <c:v>18.100000000000001</c:v>
                </c:pt>
                <c:pt idx="96">
                  <c:v>19.899999999999999</c:v>
                </c:pt>
                <c:pt idx="97">
                  <c:v>21.7</c:v>
                </c:pt>
                <c:pt idx="98">
                  <c:v>23.5</c:v>
                </c:pt>
                <c:pt idx="99">
                  <c:v>24.4</c:v>
                </c:pt>
                <c:pt idx="100">
                  <c:v>27.2</c:v>
                </c:pt>
                <c:pt idx="101">
                  <c:v>29</c:v>
                </c:pt>
                <c:pt idx="102">
                  <c:v>31.7</c:v>
                </c:pt>
                <c:pt idx="103">
                  <c:v>34.4</c:v>
                </c:pt>
                <c:pt idx="104">
                  <c:v>36.200000000000003</c:v>
                </c:pt>
                <c:pt idx="105">
                  <c:v>40.700000000000003</c:v>
                </c:pt>
                <c:pt idx="106">
                  <c:v>43.4</c:v>
                </c:pt>
                <c:pt idx="107">
                  <c:v>47.1</c:v>
                </c:pt>
                <c:pt idx="108">
                  <c:v>51.6</c:v>
                </c:pt>
                <c:pt idx="109">
                  <c:v>56.1</c:v>
                </c:pt>
                <c:pt idx="110">
                  <c:v>62.5</c:v>
                </c:pt>
                <c:pt idx="111">
                  <c:v>66.099999999999994</c:v>
                </c:pt>
                <c:pt idx="112">
                  <c:v>74.2</c:v>
                </c:pt>
                <c:pt idx="113">
                  <c:v>78.7</c:v>
                </c:pt>
                <c:pt idx="114">
                  <c:v>86</c:v>
                </c:pt>
                <c:pt idx="115">
                  <c:v>94.1</c:v>
                </c:pt>
                <c:pt idx="116">
                  <c:v>102.3</c:v>
                </c:pt>
                <c:pt idx="117">
                  <c:v>110.4</c:v>
                </c:pt>
                <c:pt idx="118">
                  <c:v>121.3</c:v>
                </c:pt>
                <c:pt idx="119">
                  <c:v>133.1</c:v>
                </c:pt>
                <c:pt idx="120">
                  <c:v>145.69999999999999</c:v>
                </c:pt>
                <c:pt idx="121">
                  <c:v>152.1</c:v>
                </c:pt>
                <c:pt idx="122">
                  <c:v>166.5</c:v>
                </c:pt>
                <c:pt idx="123">
                  <c:v>182.8</c:v>
                </c:pt>
                <c:pt idx="124">
                  <c:v>209.1</c:v>
                </c:pt>
                <c:pt idx="125">
                  <c:v>220</c:v>
                </c:pt>
                <c:pt idx="126">
                  <c:v>247.1</c:v>
                </c:pt>
                <c:pt idx="127">
                  <c:v>263.39999999999998</c:v>
                </c:pt>
                <c:pt idx="128">
                  <c:v>291.5</c:v>
                </c:pt>
                <c:pt idx="129">
                  <c:v>314.10000000000002</c:v>
                </c:pt>
                <c:pt idx="130">
                  <c:v>363.9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4-874D-B58E-BFCA3F1CC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541968"/>
        <c:axId val="1"/>
      </c:scatterChart>
      <c:valAx>
        <c:axId val="19285419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541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7.3777480170864787E-2</c:v>
                </c:pt>
                <c:pt idx="48">
                  <c:v>0</c:v>
                </c:pt>
                <c:pt idx="49">
                  <c:v>8.815869250771495E-2</c:v>
                </c:pt>
                <c:pt idx="50">
                  <c:v>8.7569693076690269E-2</c:v>
                </c:pt>
                <c:pt idx="51">
                  <c:v>9.123125101615534E-2</c:v>
                </c:pt>
                <c:pt idx="52">
                  <c:v>9.0470761711093819E-2</c:v>
                </c:pt>
                <c:pt idx="53">
                  <c:v>8.6978914543783842E-2</c:v>
                </c:pt>
                <c:pt idx="54">
                  <c:v>8.9683825605005221E-2</c:v>
                </c:pt>
                <c:pt idx="55">
                  <c:v>8.406788335235682E-2</c:v>
                </c:pt>
                <c:pt idx="56">
                  <c:v>0.10769469913813504</c:v>
                </c:pt>
                <c:pt idx="57">
                  <c:v>9.3776772042686418E-2</c:v>
                </c:pt>
                <c:pt idx="58">
                  <c:v>9.6035151391119358E-2</c:v>
                </c:pt>
                <c:pt idx="59">
                  <c:v>8.6959178535243528E-2</c:v>
                </c:pt>
                <c:pt idx="60">
                  <c:v>0.11134485457650049</c:v>
                </c:pt>
                <c:pt idx="61">
                  <c:v>0.10184525017714131</c:v>
                </c:pt>
                <c:pt idx="62">
                  <c:v>0.1055205812980321</c:v>
                </c:pt>
                <c:pt idx="63">
                  <c:v>0.10179922909241583</c:v>
                </c:pt>
                <c:pt idx="64">
                  <c:v>0.16008786142855772</c:v>
                </c:pt>
                <c:pt idx="65">
                  <c:v>0.14688616809593832</c:v>
                </c:pt>
                <c:pt idx="66">
                  <c:v>0.13800850044224047</c:v>
                </c:pt>
                <c:pt idx="67">
                  <c:v>0.15338981039597391</c:v>
                </c:pt>
                <c:pt idx="68">
                  <c:v>0.16752508057104276</c:v>
                </c:pt>
                <c:pt idx="69">
                  <c:v>0.21918008336901351</c:v>
                </c:pt>
                <c:pt idx="70">
                  <c:v>0.18935061033664061</c:v>
                </c:pt>
                <c:pt idx="71">
                  <c:v>0.2108820700825271</c:v>
                </c:pt>
                <c:pt idx="72">
                  <c:v>0.21382121821340716</c:v>
                </c:pt>
                <c:pt idx="73">
                  <c:v>0.2494799376437789</c:v>
                </c:pt>
                <c:pt idx="74">
                  <c:v>0.25733784826255485</c:v>
                </c:pt>
                <c:pt idx="75">
                  <c:v>0.24218127670113035</c:v>
                </c:pt>
                <c:pt idx="76">
                  <c:v>0.28616573646606824</c:v>
                </c:pt>
                <c:pt idx="77">
                  <c:v>0.34245381483438081</c:v>
                </c:pt>
                <c:pt idx="78">
                  <c:v>0</c:v>
                </c:pt>
                <c:pt idx="79">
                  <c:v>0.32400622607433527</c:v>
                </c:pt>
                <c:pt idx="80">
                  <c:v>0.33808563009354492</c:v>
                </c:pt>
                <c:pt idx="81">
                  <c:v>0.40024679001338914</c:v>
                </c:pt>
                <c:pt idx="82">
                  <c:v>0.36002275234660014</c:v>
                </c:pt>
                <c:pt idx="83">
                  <c:v>0.38773602953643782</c:v>
                </c:pt>
                <c:pt idx="84">
                  <c:v>0.45770465162554747</c:v>
                </c:pt>
                <c:pt idx="85">
                  <c:v>0.4764825580445291</c:v>
                </c:pt>
                <c:pt idx="86">
                  <c:v>0.46994532493377073</c:v>
                </c:pt>
                <c:pt idx="87">
                  <c:v>0.51649401501781322</c:v>
                </c:pt>
                <c:pt idx="88">
                  <c:v>0.53333568632467576</c:v>
                </c:pt>
                <c:pt idx="89">
                  <c:v>0.59672411819312643</c:v>
                </c:pt>
                <c:pt idx="90">
                  <c:v>0.64436928417852513</c:v>
                </c:pt>
                <c:pt idx="91">
                  <c:v>0.67494316212263838</c:v>
                </c:pt>
                <c:pt idx="92">
                  <c:v>0.79799495909483786</c:v>
                </c:pt>
                <c:pt idx="93">
                  <c:v>0.84743455775425214</c:v>
                </c:pt>
                <c:pt idx="94">
                  <c:v>0.8690086958776525</c:v>
                </c:pt>
                <c:pt idx="95">
                  <c:v>0.87358246763615388</c:v>
                </c:pt>
                <c:pt idx="96">
                  <c:v>0.88589822736197299</c:v>
                </c:pt>
                <c:pt idx="97">
                  <c:v>1.0454969799465088</c:v>
                </c:pt>
                <c:pt idx="98">
                  <c:v>1.1432914595255619</c:v>
                </c:pt>
                <c:pt idx="99">
                  <c:v>1.1512643744777109</c:v>
                </c:pt>
                <c:pt idx="100">
                  <c:v>1.3121553060282922</c:v>
                </c:pt>
                <c:pt idx="101">
                  <c:v>1.3317643893085565</c:v>
                </c:pt>
                <c:pt idx="102">
                  <c:v>1.5220848491853363</c:v>
                </c:pt>
                <c:pt idx="103">
                  <c:v>1.4982382609800931</c:v>
                </c:pt>
                <c:pt idx="104">
                  <c:v>1.5842978393870006</c:v>
                </c:pt>
                <c:pt idx="105">
                  <c:v>0</c:v>
                </c:pt>
                <c:pt idx="106">
                  <c:v>1.9877948603837361</c:v>
                </c:pt>
                <c:pt idx="107">
                  <c:v>1.9661522976294152</c:v>
                </c:pt>
                <c:pt idx="108">
                  <c:v>0</c:v>
                </c:pt>
                <c:pt idx="109">
                  <c:v>2.2579028148893783</c:v>
                </c:pt>
                <c:pt idx="110">
                  <c:v>2.4076805380905388</c:v>
                </c:pt>
                <c:pt idx="111">
                  <c:v>1.735082543541776</c:v>
                </c:pt>
                <c:pt idx="112">
                  <c:v>2.7365376088049578</c:v>
                </c:pt>
                <c:pt idx="113">
                  <c:v>2.6263931940487777</c:v>
                </c:pt>
                <c:pt idx="114">
                  <c:v>2.6562822827781396</c:v>
                </c:pt>
                <c:pt idx="115">
                  <c:v>3.0217379022014379</c:v>
                </c:pt>
                <c:pt idx="116">
                  <c:v>2.9498490454004709</c:v>
                </c:pt>
                <c:pt idx="117">
                  <c:v>2.5612895771285999</c:v>
                </c:pt>
                <c:pt idx="118">
                  <c:v>3.2551454013292553</c:v>
                </c:pt>
                <c:pt idx="119">
                  <c:v>3.3197702342747539</c:v>
                </c:pt>
                <c:pt idx="120">
                  <c:v>3.5844650843340422</c:v>
                </c:pt>
                <c:pt idx="121">
                  <c:v>3.6935147866452587</c:v>
                </c:pt>
                <c:pt idx="122">
                  <c:v>3.4221607045071689</c:v>
                </c:pt>
                <c:pt idx="123">
                  <c:v>3.4969605569597695</c:v>
                </c:pt>
                <c:pt idx="124">
                  <c:v>4.2542712030520917</c:v>
                </c:pt>
                <c:pt idx="125">
                  <c:v>3.9902294490746653</c:v>
                </c:pt>
                <c:pt idx="126">
                  <c:v>2.7354223944030398</c:v>
                </c:pt>
                <c:pt idx="127">
                  <c:v>4.6188187471283007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95-8641-AEAA-1A720CD7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995616"/>
        <c:axId val="1"/>
      </c:scatterChart>
      <c:valAx>
        <c:axId val="191599561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59956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-999</c:v>
                </c:pt>
                <c:pt idx="106">
                  <c:v>0</c:v>
                </c:pt>
                <c:pt idx="107">
                  <c:v>0</c:v>
                </c:pt>
                <c:pt idx="108">
                  <c:v>-999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1-D444-BD80-641D78E7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10992"/>
        <c:axId val="1"/>
      </c:scatterChart>
      <c:valAx>
        <c:axId val="192931099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9310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7.4200000000000004E-3</c:v>
                </c:pt>
                <c:pt idx="1">
                  <c:v>0.160079</c:v>
                </c:pt>
                <c:pt idx="2">
                  <c:v>0.136213</c:v>
                </c:pt>
                <c:pt idx="3">
                  <c:v>0.206681</c:v>
                </c:pt>
                <c:pt idx="4">
                  <c:v>9.5116000000000006E-2</c:v>
                </c:pt>
                <c:pt idx="5">
                  <c:v>4.8035000000000001E-2</c:v>
                </c:pt>
                <c:pt idx="6">
                  <c:v>4.5471999999999999E-2</c:v>
                </c:pt>
                <c:pt idx="7">
                  <c:v>2.7070000000000002E-3</c:v>
                </c:pt>
                <c:pt idx="8">
                  <c:v>0.224805</c:v>
                </c:pt>
                <c:pt idx="9">
                  <c:v>0.129667</c:v>
                </c:pt>
                <c:pt idx="10">
                  <c:v>1.439E-3</c:v>
                </c:pt>
                <c:pt idx="11">
                  <c:v>3.637E-2</c:v>
                </c:pt>
                <c:pt idx="12">
                  <c:v>0.240535</c:v>
                </c:pt>
                <c:pt idx="13">
                  <c:v>0.20791499999999999</c:v>
                </c:pt>
                <c:pt idx="14">
                  <c:v>8.1430000000000002E-2</c:v>
                </c:pt>
                <c:pt idx="15">
                  <c:v>0.18735299999999999</c:v>
                </c:pt>
                <c:pt idx="16">
                  <c:v>0.14443400000000001</c:v>
                </c:pt>
                <c:pt idx="17">
                  <c:v>0.21274299999999999</c:v>
                </c:pt>
                <c:pt idx="18">
                  <c:v>0.205376</c:v>
                </c:pt>
                <c:pt idx="19">
                  <c:v>0.12754799999999999</c:v>
                </c:pt>
                <c:pt idx="20">
                  <c:v>0.13548399999999999</c:v>
                </c:pt>
                <c:pt idx="21">
                  <c:v>0.232434</c:v>
                </c:pt>
                <c:pt idx="22">
                  <c:v>0.37896200000000002</c:v>
                </c:pt>
                <c:pt idx="23">
                  <c:v>0.33727299999999999</c:v>
                </c:pt>
                <c:pt idx="24">
                  <c:v>0.27748099999999998</c:v>
                </c:pt>
                <c:pt idx="25">
                  <c:v>0.129077</c:v>
                </c:pt>
                <c:pt idx="26">
                  <c:v>0.28858400000000001</c:v>
                </c:pt>
                <c:pt idx="27">
                  <c:v>0.195608</c:v>
                </c:pt>
                <c:pt idx="28">
                  <c:v>0.38297900000000001</c:v>
                </c:pt>
                <c:pt idx="29">
                  <c:v>0.44055899999999998</c:v>
                </c:pt>
                <c:pt idx="30">
                  <c:v>0.28793099999999999</c:v>
                </c:pt>
                <c:pt idx="31">
                  <c:v>0.27366699999999999</c:v>
                </c:pt>
                <c:pt idx="32">
                  <c:v>0.25075799999999998</c:v>
                </c:pt>
                <c:pt idx="33">
                  <c:v>0.456735</c:v>
                </c:pt>
                <c:pt idx="34">
                  <c:v>0.39413199999999998</c:v>
                </c:pt>
                <c:pt idx="35">
                  <c:v>0.59208799999999995</c:v>
                </c:pt>
                <c:pt idx="36">
                  <c:v>0.61339699999999997</c:v>
                </c:pt>
                <c:pt idx="37">
                  <c:v>0.43451899999999999</c:v>
                </c:pt>
                <c:pt idx="38">
                  <c:v>0.63402400000000003</c:v>
                </c:pt>
                <c:pt idx="39">
                  <c:v>0.71875100000000003</c:v>
                </c:pt>
                <c:pt idx="40">
                  <c:v>0.65301399999999998</c:v>
                </c:pt>
                <c:pt idx="41">
                  <c:v>0.75395900000000005</c:v>
                </c:pt>
                <c:pt idx="42">
                  <c:v>0.70399400000000001</c:v>
                </c:pt>
                <c:pt idx="43">
                  <c:v>0.79402300000000003</c:v>
                </c:pt>
                <c:pt idx="44">
                  <c:v>0.67122999999999999</c:v>
                </c:pt>
                <c:pt idx="45">
                  <c:v>0.78961999999999999</c:v>
                </c:pt>
                <c:pt idx="46">
                  <c:v>0.82250400000000001</c:v>
                </c:pt>
                <c:pt idx="47">
                  <c:v>0.861232</c:v>
                </c:pt>
                <c:pt idx="48">
                  <c:v>0.88547100000000001</c:v>
                </c:pt>
                <c:pt idx="49">
                  <c:v>0.88026700000000002</c:v>
                </c:pt>
                <c:pt idx="50">
                  <c:v>0.88651599999999997</c:v>
                </c:pt>
                <c:pt idx="51">
                  <c:v>0.91846799999999995</c:v>
                </c:pt>
                <c:pt idx="52">
                  <c:v>0.92315700000000001</c:v>
                </c:pt>
                <c:pt idx="53">
                  <c:v>0.88421799999999995</c:v>
                </c:pt>
                <c:pt idx="54">
                  <c:v>0.89376999999999995</c:v>
                </c:pt>
                <c:pt idx="55">
                  <c:v>0.91677699999999995</c:v>
                </c:pt>
                <c:pt idx="56">
                  <c:v>0.90767500000000001</c:v>
                </c:pt>
                <c:pt idx="57">
                  <c:v>0.89968599999999999</c:v>
                </c:pt>
                <c:pt idx="58">
                  <c:v>0.94312200000000002</c:v>
                </c:pt>
                <c:pt idx="59">
                  <c:v>0.92685799999999996</c:v>
                </c:pt>
                <c:pt idx="60">
                  <c:v>0.92503599999999997</c:v>
                </c:pt>
                <c:pt idx="61">
                  <c:v>0.91899399999999998</c:v>
                </c:pt>
                <c:pt idx="62">
                  <c:v>0.92568399999999995</c:v>
                </c:pt>
                <c:pt idx="63">
                  <c:v>0.91536899999999999</c:v>
                </c:pt>
                <c:pt idx="64">
                  <c:v>0.94161600000000001</c:v>
                </c:pt>
                <c:pt idx="65">
                  <c:v>0.96071300000000004</c:v>
                </c:pt>
                <c:pt idx="66">
                  <c:v>0.93368399999999996</c:v>
                </c:pt>
                <c:pt idx="67">
                  <c:v>0.96723899999999996</c:v>
                </c:pt>
                <c:pt idx="68">
                  <c:v>0.95409999999999995</c:v>
                </c:pt>
                <c:pt idx="69">
                  <c:v>0.95887199999999995</c:v>
                </c:pt>
                <c:pt idx="70">
                  <c:v>0.95972100000000005</c:v>
                </c:pt>
                <c:pt idx="71">
                  <c:v>0.96223800000000004</c:v>
                </c:pt>
                <c:pt idx="72">
                  <c:v>0.96694800000000003</c:v>
                </c:pt>
                <c:pt idx="73">
                  <c:v>0.97591799999999995</c:v>
                </c:pt>
                <c:pt idx="74">
                  <c:v>0.96892800000000001</c:v>
                </c:pt>
                <c:pt idx="75">
                  <c:v>0.97324900000000003</c:v>
                </c:pt>
                <c:pt idx="76">
                  <c:v>0.966781</c:v>
                </c:pt>
                <c:pt idx="77">
                  <c:v>0.96874300000000002</c:v>
                </c:pt>
                <c:pt idx="78">
                  <c:v>0.98526000000000002</c:v>
                </c:pt>
                <c:pt idx="79">
                  <c:v>0.97215600000000002</c:v>
                </c:pt>
                <c:pt idx="80">
                  <c:v>0.973912</c:v>
                </c:pt>
                <c:pt idx="81">
                  <c:v>0.97101599999999999</c:v>
                </c:pt>
                <c:pt idx="82">
                  <c:v>0.97936299999999998</c:v>
                </c:pt>
                <c:pt idx="83">
                  <c:v>0.97841299999999998</c:v>
                </c:pt>
                <c:pt idx="84">
                  <c:v>0.97877199999999998</c:v>
                </c:pt>
                <c:pt idx="85">
                  <c:v>0.98227600000000004</c:v>
                </c:pt>
                <c:pt idx="86">
                  <c:v>0.976858</c:v>
                </c:pt>
                <c:pt idx="87">
                  <c:v>0.98075900000000005</c:v>
                </c:pt>
                <c:pt idx="88">
                  <c:v>0.98899099999999995</c:v>
                </c:pt>
                <c:pt idx="89">
                  <c:v>0.98826099999999995</c:v>
                </c:pt>
                <c:pt idx="90">
                  <c:v>0.98753400000000002</c:v>
                </c:pt>
                <c:pt idx="91">
                  <c:v>0.99008799999999997</c:v>
                </c:pt>
                <c:pt idx="92">
                  <c:v>0.98657300000000003</c:v>
                </c:pt>
                <c:pt idx="93">
                  <c:v>0.99117999999999995</c:v>
                </c:pt>
                <c:pt idx="94">
                  <c:v>0.93680600000000003</c:v>
                </c:pt>
                <c:pt idx="95">
                  <c:v>0.98616300000000001</c:v>
                </c:pt>
                <c:pt idx="96">
                  <c:v>0.98920300000000005</c:v>
                </c:pt>
                <c:pt idx="97">
                  <c:v>0.99043199999999998</c:v>
                </c:pt>
                <c:pt idx="98">
                  <c:v>0.99144500000000002</c:v>
                </c:pt>
                <c:pt idx="99">
                  <c:v>0.99164099999999999</c:v>
                </c:pt>
                <c:pt idx="100">
                  <c:v>0.99036000000000002</c:v>
                </c:pt>
                <c:pt idx="101">
                  <c:v>0.98653299999999999</c:v>
                </c:pt>
                <c:pt idx="102">
                  <c:v>0.98623099999999997</c:v>
                </c:pt>
                <c:pt idx="103">
                  <c:v>0.98706099999999997</c:v>
                </c:pt>
                <c:pt idx="104">
                  <c:v>0.98731800000000003</c:v>
                </c:pt>
                <c:pt idx="105">
                  <c:v>0.98963100000000004</c:v>
                </c:pt>
                <c:pt idx="106">
                  <c:v>0.98778299999999997</c:v>
                </c:pt>
                <c:pt idx="107">
                  <c:v>0.98346599999999995</c:v>
                </c:pt>
                <c:pt idx="108">
                  <c:v>0.60075500000000004</c:v>
                </c:pt>
                <c:pt idx="109">
                  <c:v>0.97745599999999999</c:v>
                </c:pt>
                <c:pt idx="110">
                  <c:v>0.98766399999999999</c:v>
                </c:pt>
                <c:pt idx="111">
                  <c:v>0.98563800000000001</c:v>
                </c:pt>
                <c:pt idx="112">
                  <c:v>0.98116000000000003</c:v>
                </c:pt>
                <c:pt idx="113">
                  <c:v>0.98180400000000001</c:v>
                </c:pt>
                <c:pt idx="114">
                  <c:v>0.97814800000000002</c:v>
                </c:pt>
                <c:pt idx="115">
                  <c:v>0.98025399999999996</c:v>
                </c:pt>
                <c:pt idx="116">
                  <c:v>0.97450599999999998</c:v>
                </c:pt>
                <c:pt idx="117">
                  <c:v>0.97584000000000004</c:v>
                </c:pt>
                <c:pt idx="118">
                  <c:v>0.96545700000000001</c:v>
                </c:pt>
                <c:pt idx="119">
                  <c:v>0.96933599999999998</c:v>
                </c:pt>
                <c:pt idx="120">
                  <c:v>0.94965299999999997</c:v>
                </c:pt>
                <c:pt idx="121">
                  <c:v>0.95930700000000002</c:v>
                </c:pt>
                <c:pt idx="122">
                  <c:v>0.95777199999999996</c:v>
                </c:pt>
                <c:pt idx="123">
                  <c:v>0.93851899999999999</c:v>
                </c:pt>
                <c:pt idx="124">
                  <c:v>0.92742100000000005</c:v>
                </c:pt>
                <c:pt idx="125">
                  <c:v>0.91654000000000002</c:v>
                </c:pt>
                <c:pt idx="126">
                  <c:v>0.888656</c:v>
                </c:pt>
                <c:pt idx="127">
                  <c:v>0.87269699999999994</c:v>
                </c:pt>
                <c:pt idx="128">
                  <c:v>0.76413699999999996</c:v>
                </c:pt>
                <c:pt idx="129">
                  <c:v>0.66919499999999998</c:v>
                </c:pt>
                <c:pt idx="130">
                  <c:v>0.57489299999999999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9-334E-AD92-0A239B03BF8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0.16570699999999999</c:v>
                </c:pt>
                <c:pt idx="1">
                  <c:v>0.33619900000000003</c:v>
                </c:pt>
                <c:pt idx="2">
                  <c:v>3.2207E-2</c:v>
                </c:pt>
                <c:pt idx="3">
                  <c:v>3.9508000000000001E-2</c:v>
                </c:pt>
                <c:pt idx="4">
                  <c:v>0.16639200000000001</c:v>
                </c:pt>
                <c:pt idx="5">
                  <c:v>3.3373E-2</c:v>
                </c:pt>
                <c:pt idx="6">
                  <c:v>8.9407E-2</c:v>
                </c:pt>
                <c:pt idx="7">
                  <c:v>0.28711399999999998</c:v>
                </c:pt>
                <c:pt idx="8">
                  <c:v>5.2887000000000003E-2</c:v>
                </c:pt>
                <c:pt idx="9">
                  <c:v>2.6973E-2</c:v>
                </c:pt>
                <c:pt idx="10">
                  <c:v>0.13481299999999999</c:v>
                </c:pt>
                <c:pt idx="11">
                  <c:v>7.9465999999999995E-2</c:v>
                </c:pt>
                <c:pt idx="12">
                  <c:v>8.8014999999999996E-2</c:v>
                </c:pt>
                <c:pt idx="13">
                  <c:v>6.8821999999999994E-2</c:v>
                </c:pt>
                <c:pt idx="14">
                  <c:v>7.2778999999999996E-2</c:v>
                </c:pt>
                <c:pt idx="15">
                  <c:v>0.14800099999999999</c:v>
                </c:pt>
                <c:pt idx="16">
                  <c:v>2.384E-2</c:v>
                </c:pt>
                <c:pt idx="17">
                  <c:v>0.14410200000000001</c:v>
                </c:pt>
                <c:pt idx="18">
                  <c:v>0.12250800000000001</c:v>
                </c:pt>
                <c:pt idx="19">
                  <c:v>0.220025</c:v>
                </c:pt>
                <c:pt idx="20">
                  <c:v>0.115006</c:v>
                </c:pt>
                <c:pt idx="21">
                  <c:v>0.166908</c:v>
                </c:pt>
                <c:pt idx="22">
                  <c:v>0.225854</c:v>
                </c:pt>
                <c:pt idx="23">
                  <c:v>7.0678000000000005E-2</c:v>
                </c:pt>
                <c:pt idx="24">
                  <c:v>0.170375</c:v>
                </c:pt>
                <c:pt idx="25">
                  <c:v>3.8311999999999999E-2</c:v>
                </c:pt>
                <c:pt idx="26">
                  <c:v>0.123277</c:v>
                </c:pt>
                <c:pt idx="27">
                  <c:v>0.15113699999999999</c:v>
                </c:pt>
                <c:pt idx="28">
                  <c:v>0.26445099999999999</c:v>
                </c:pt>
                <c:pt idx="29">
                  <c:v>0.22881099999999999</c:v>
                </c:pt>
                <c:pt idx="30">
                  <c:v>0.46625499999999998</c:v>
                </c:pt>
                <c:pt idx="31">
                  <c:v>0.52408900000000003</c:v>
                </c:pt>
                <c:pt idx="32">
                  <c:v>0.471557</c:v>
                </c:pt>
                <c:pt idx="33">
                  <c:v>0.29064699999999999</c:v>
                </c:pt>
                <c:pt idx="34">
                  <c:v>0.34768300000000002</c:v>
                </c:pt>
                <c:pt idx="35">
                  <c:v>0.26554299999999997</c:v>
                </c:pt>
                <c:pt idx="36">
                  <c:v>0.32954499999999998</c:v>
                </c:pt>
                <c:pt idx="37">
                  <c:v>0.41781200000000002</c:v>
                </c:pt>
                <c:pt idx="38">
                  <c:v>0.44440200000000002</c:v>
                </c:pt>
                <c:pt idx="39">
                  <c:v>0.61038499999999996</c:v>
                </c:pt>
                <c:pt idx="40">
                  <c:v>0.70199699999999998</c:v>
                </c:pt>
                <c:pt idx="41">
                  <c:v>0.71538000000000002</c:v>
                </c:pt>
                <c:pt idx="42">
                  <c:v>0.711148</c:v>
                </c:pt>
                <c:pt idx="43">
                  <c:v>0.65690999999999999</c:v>
                </c:pt>
                <c:pt idx="44">
                  <c:v>0.75238899999999997</c:v>
                </c:pt>
                <c:pt idx="45">
                  <c:v>0.66774199999999995</c:v>
                </c:pt>
                <c:pt idx="46">
                  <c:v>0.76264200000000004</c:v>
                </c:pt>
                <c:pt idx="47">
                  <c:v>0.82972699999999999</c:v>
                </c:pt>
                <c:pt idx="48">
                  <c:v>0.84407100000000002</c:v>
                </c:pt>
                <c:pt idx="49">
                  <c:v>0.91549999999999998</c:v>
                </c:pt>
                <c:pt idx="50">
                  <c:v>0.88976100000000002</c:v>
                </c:pt>
                <c:pt idx="51">
                  <c:v>0.91711200000000004</c:v>
                </c:pt>
                <c:pt idx="52">
                  <c:v>0.94172100000000003</c:v>
                </c:pt>
                <c:pt idx="53">
                  <c:v>0.89662200000000003</c:v>
                </c:pt>
                <c:pt idx="54">
                  <c:v>0.89317400000000002</c:v>
                </c:pt>
                <c:pt idx="55">
                  <c:v>0.90968199999999999</c:v>
                </c:pt>
                <c:pt idx="56">
                  <c:v>0.946739</c:v>
                </c:pt>
                <c:pt idx="57">
                  <c:v>0.94271499999999997</c:v>
                </c:pt>
                <c:pt idx="58">
                  <c:v>0.939384</c:v>
                </c:pt>
                <c:pt idx="59">
                  <c:v>0.91696599999999995</c:v>
                </c:pt>
                <c:pt idx="60">
                  <c:v>0.90748700000000004</c:v>
                </c:pt>
                <c:pt idx="61">
                  <c:v>0.91305000000000003</c:v>
                </c:pt>
                <c:pt idx="62">
                  <c:v>0.89516099999999998</c:v>
                </c:pt>
                <c:pt idx="63">
                  <c:v>0.93862500000000004</c:v>
                </c:pt>
                <c:pt idx="64">
                  <c:v>0.97701700000000002</c:v>
                </c:pt>
                <c:pt idx="65">
                  <c:v>0.93829300000000004</c:v>
                </c:pt>
                <c:pt idx="66">
                  <c:v>0.96151200000000003</c:v>
                </c:pt>
                <c:pt idx="67">
                  <c:v>0.95331999999999995</c:v>
                </c:pt>
                <c:pt idx="68">
                  <c:v>0.96189499999999994</c:v>
                </c:pt>
                <c:pt idx="69">
                  <c:v>0.97630099999999997</c:v>
                </c:pt>
                <c:pt idx="70">
                  <c:v>0.970549</c:v>
                </c:pt>
                <c:pt idx="71">
                  <c:v>0.96701499999999996</c:v>
                </c:pt>
                <c:pt idx="72">
                  <c:v>0.97606899999999996</c:v>
                </c:pt>
                <c:pt idx="73">
                  <c:v>0.96551100000000001</c:v>
                </c:pt>
                <c:pt idx="74">
                  <c:v>0.97268900000000003</c:v>
                </c:pt>
                <c:pt idx="75">
                  <c:v>0.98541100000000004</c:v>
                </c:pt>
                <c:pt idx="76">
                  <c:v>0.98404400000000003</c:v>
                </c:pt>
                <c:pt idx="77">
                  <c:v>0.98402900000000004</c:v>
                </c:pt>
                <c:pt idx="78">
                  <c:v>0.98066699999999996</c:v>
                </c:pt>
                <c:pt idx="79">
                  <c:v>0.98106499999999996</c:v>
                </c:pt>
                <c:pt idx="80">
                  <c:v>0.97644799999999998</c:v>
                </c:pt>
                <c:pt idx="81">
                  <c:v>0.98899999999999999</c:v>
                </c:pt>
                <c:pt idx="82">
                  <c:v>0.98141999999999996</c:v>
                </c:pt>
                <c:pt idx="83">
                  <c:v>0.97784700000000002</c:v>
                </c:pt>
                <c:pt idx="84">
                  <c:v>0.97423800000000005</c:v>
                </c:pt>
                <c:pt idx="85">
                  <c:v>0.98545899999999997</c:v>
                </c:pt>
                <c:pt idx="86">
                  <c:v>0.97963599999999995</c:v>
                </c:pt>
                <c:pt idx="87">
                  <c:v>0.98602299999999998</c:v>
                </c:pt>
                <c:pt idx="88">
                  <c:v>0.94835599999999998</c:v>
                </c:pt>
                <c:pt idx="89">
                  <c:v>0.98347499999999999</c:v>
                </c:pt>
                <c:pt idx="90">
                  <c:v>0.99150700000000003</c:v>
                </c:pt>
                <c:pt idx="91">
                  <c:v>0.98872899999999997</c:v>
                </c:pt>
                <c:pt idx="92">
                  <c:v>0.98833499999999996</c:v>
                </c:pt>
                <c:pt idx="93">
                  <c:v>0.99121400000000004</c:v>
                </c:pt>
                <c:pt idx="94">
                  <c:v>0.98937399999999998</c:v>
                </c:pt>
                <c:pt idx="95">
                  <c:v>0.99346500000000004</c:v>
                </c:pt>
                <c:pt idx="96">
                  <c:v>0.98572000000000004</c:v>
                </c:pt>
                <c:pt idx="97">
                  <c:v>0.99024800000000002</c:v>
                </c:pt>
                <c:pt idx="98">
                  <c:v>0.99016700000000002</c:v>
                </c:pt>
                <c:pt idx="99">
                  <c:v>0.98965499999999995</c:v>
                </c:pt>
                <c:pt idx="100">
                  <c:v>0.98819299999999999</c:v>
                </c:pt>
                <c:pt idx="101">
                  <c:v>0.993954</c:v>
                </c:pt>
                <c:pt idx="102">
                  <c:v>0.98807100000000003</c:v>
                </c:pt>
                <c:pt idx="103">
                  <c:v>0.99199999999999999</c:v>
                </c:pt>
                <c:pt idx="104">
                  <c:v>0.99248899999999995</c:v>
                </c:pt>
                <c:pt idx="105">
                  <c:v>0.99147099999999999</c:v>
                </c:pt>
                <c:pt idx="106">
                  <c:v>0.99260599999999999</c:v>
                </c:pt>
                <c:pt idx="107">
                  <c:v>0.98871799999999999</c:v>
                </c:pt>
                <c:pt idx="108">
                  <c:v>0.99131100000000005</c:v>
                </c:pt>
                <c:pt idx="109">
                  <c:v>0.99203799999999998</c:v>
                </c:pt>
                <c:pt idx="110">
                  <c:v>0.98778200000000005</c:v>
                </c:pt>
                <c:pt idx="111">
                  <c:v>0.94440599999999997</c:v>
                </c:pt>
                <c:pt idx="112">
                  <c:v>0.991645</c:v>
                </c:pt>
                <c:pt idx="113">
                  <c:v>0.98735300000000004</c:v>
                </c:pt>
                <c:pt idx="114">
                  <c:v>0.98234100000000002</c:v>
                </c:pt>
                <c:pt idx="115">
                  <c:v>0.98641999999999996</c:v>
                </c:pt>
                <c:pt idx="116">
                  <c:v>0.98370599999999997</c:v>
                </c:pt>
                <c:pt idx="117">
                  <c:v>0.97725399999999996</c:v>
                </c:pt>
                <c:pt idx="118">
                  <c:v>0.985595</c:v>
                </c:pt>
                <c:pt idx="119">
                  <c:v>0.97624699999999998</c:v>
                </c:pt>
                <c:pt idx="120">
                  <c:v>0.98416300000000001</c:v>
                </c:pt>
                <c:pt idx="121">
                  <c:v>0.974028</c:v>
                </c:pt>
                <c:pt idx="122">
                  <c:v>0.98369399999999996</c:v>
                </c:pt>
                <c:pt idx="123">
                  <c:v>0.97104100000000004</c:v>
                </c:pt>
                <c:pt idx="124">
                  <c:v>0.96629100000000001</c:v>
                </c:pt>
                <c:pt idx="125">
                  <c:v>0.96965999999999997</c:v>
                </c:pt>
                <c:pt idx="126">
                  <c:v>0.965831</c:v>
                </c:pt>
                <c:pt idx="127">
                  <c:v>0.96334799999999998</c:v>
                </c:pt>
                <c:pt idx="128">
                  <c:v>0.95387299999999997</c:v>
                </c:pt>
                <c:pt idx="129">
                  <c:v>0.91237199999999996</c:v>
                </c:pt>
                <c:pt idx="130">
                  <c:v>0.89300800000000002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9-334E-AD92-0A239B03B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97184"/>
        <c:axId val="1"/>
      </c:scatterChart>
      <c:valAx>
        <c:axId val="21134971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497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0.14987073701579032</c:v>
                </c:pt>
                <c:pt idx="48">
                  <c:v>0</c:v>
                </c:pt>
                <c:pt idx="49">
                  <c:v>0.17641386422905325</c:v>
                </c:pt>
                <c:pt idx="50">
                  <c:v>0.18817569251042293</c:v>
                </c:pt>
                <c:pt idx="51">
                  <c:v>0.1801870877086699</c:v>
                </c:pt>
                <c:pt idx="52">
                  <c:v>0.17945451425101319</c:v>
                </c:pt>
                <c:pt idx="53">
                  <c:v>0.1828579310344827</c:v>
                </c:pt>
                <c:pt idx="54">
                  <c:v>0.1849159291077882</c:v>
                </c:pt>
                <c:pt idx="55">
                  <c:v>0.17565754387153026</c:v>
                </c:pt>
                <c:pt idx="56">
                  <c:v>0.1815634808162129</c:v>
                </c:pt>
                <c:pt idx="57">
                  <c:v>0.18708893645669705</c:v>
                </c:pt>
                <c:pt idx="58">
                  <c:v>0.18297076284290414</c:v>
                </c:pt>
                <c:pt idx="59">
                  <c:v>0.17725118483412322</c:v>
                </c:pt>
                <c:pt idx="60">
                  <c:v>0.2007117211578178</c:v>
                </c:pt>
                <c:pt idx="61">
                  <c:v>0.19909846800475131</c:v>
                </c:pt>
                <c:pt idx="62">
                  <c:v>0.18593898288189697</c:v>
                </c:pt>
                <c:pt idx="63">
                  <c:v>0.21805960422616594</c:v>
                </c:pt>
                <c:pt idx="64">
                  <c:v>0.21170334529450693</c:v>
                </c:pt>
                <c:pt idx="65">
                  <c:v>0.22747982712961407</c:v>
                </c:pt>
                <c:pt idx="66">
                  <c:v>0.22544206910117878</c:v>
                </c:pt>
                <c:pt idx="67">
                  <c:v>0.25025434739030766</c:v>
                </c:pt>
                <c:pt idx="68">
                  <c:v>0.25197882564598167</c:v>
                </c:pt>
                <c:pt idx="69">
                  <c:v>0.24004982589713331</c:v>
                </c:pt>
                <c:pt idx="70">
                  <c:v>0.24616800432104341</c:v>
                </c:pt>
                <c:pt idx="71">
                  <c:v>0.25943731749555715</c:v>
                </c:pt>
                <c:pt idx="72">
                  <c:v>0.26394558229840354</c:v>
                </c:pt>
                <c:pt idx="73">
                  <c:v>0.26447588626574797</c:v>
                </c:pt>
                <c:pt idx="74">
                  <c:v>0.26487935214432362</c:v>
                </c:pt>
                <c:pt idx="75">
                  <c:v>0.2510770233830476</c:v>
                </c:pt>
                <c:pt idx="76">
                  <c:v>0.27452523798322842</c:v>
                </c:pt>
                <c:pt idx="77">
                  <c:v>0.2824319400698051</c:v>
                </c:pt>
                <c:pt idx="78">
                  <c:v>0</c:v>
                </c:pt>
                <c:pt idx="79">
                  <c:v>0.26377236834805551</c:v>
                </c:pt>
                <c:pt idx="80">
                  <c:v>0.27898989871903845</c:v>
                </c:pt>
                <c:pt idx="81">
                  <c:v>0.30421756573582398</c:v>
                </c:pt>
                <c:pt idx="82">
                  <c:v>0.28281646426319845</c:v>
                </c:pt>
                <c:pt idx="83">
                  <c:v>0.28784878772745498</c:v>
                </c:pt>
                <c:pt idx="84">
                  <c:v>0.29143436031800724</c:v>
                </c:pt>
                <c:pt idx="85">
                  <c:v>0.30931269326131983</c:v>
                </c:pt>
                <c:pt idx="86">
                  <c:v>0.29714785929561016</c:v>
                </c:pt>
                <c:pt idx="87">
                  <c:v>0.29722186373357101</c:v>
                </c:pt>
                <c:pt idx="88">
                  <c:v>0.3046535427315103</c:v>
                </c:pt>
                <c:pt idx="89">
                  <c:v>0.31059871093476527</c:v>
                </c:pt>
                <c:pt idx="90">
                  <c:v>0.32142180530389142</c:v>
                </c:pt>
                <c:pt idx="91">
                  <c:v>0.32676726868632316</c:v>
                </c:pt>
                <c:pt idx="92">
                  <c:v>0.34367028545631539</c:v>
                </c:pt>
                <c:pt idx="93">
                  <c:v>0.31505059336164687</c:v>
                </c:pt>
                <c:pt idx="94">
                  <c:v>0.32168797371493446</c:v>
                </c:pt>
                <c:pt idx="95">
                  <c:v>0.33259947525201711</c:v>
                </c:pt>
                <c:pt idx="96">
                  <c:v>0.32701824593625684</c:v>
                </c:pt>
                <c:pt idx="97">
                  <c:v>0.32852751551305531</c:v>
                </c:pt>
                <c:pt idx="98">
                  <c:v>0.33142885194223498</c:v>
                </c:pt>
                <c:pt idx="99">
                  <c:v>0.32200032526046313</c:v>
                </c:pt>
                <c:pt idx="100">
                  <c:v>0.32378756039732626</c:v>
                </c:pt>
                <c:pt idx="101">
                  <c:v>0.32232553178250473</c:v>
                </c:pt>
                <c:pt idx="102">
                  <c:v>0.32803302647346255</c:v>
                </c:pt>
                <c:pt idx="103">
                  <c:v>0.32967873964593147</c:v>
                </c:pt>
                <c:pt idx="104">
                  <c:v>0.32046170018256498</c:v>
                </c:pt>
                <c:pt idx="105">
                  <c:v>0</c:v>
                </c:pt>
                <c:pt idx="106">
                  <c:v>0.30800431328248262</c:v>
                </c:pt>
                <c:pt idx="107">
                  <c:v>0.30482972602588737</c:v>
                </c:pt>
                <c:pt idx="108">
                  <c:v>0</c:v>
                </c:pt>
                <c:pt idx="109">
                  <c:v>0.29814921147549817</c:v>
                </c:pt>
                <c:pt idx="110">
                  <c:v>0.30301869501132339</c:v>
                </c:pt>
                <c:pt idx="111">
                  <c:v>0.28624348882987066</c:v>
                </c:pt>
                <c:pt idx="112">
                  <c:v>0.27969669415859866</c:v>
                </c:pt>
                <c:pt idx="113">
                  <c:v>0.27381966530364982</c:v>
                </c:pt>
                <c:pt idx="114">
                  <c:v>0.25730264194604718</c:v>
                </c:pt>
                <c:pt idx="115">
                  <c:v>0.26212472983970575</c:v>
                </c:pt>
                <c:pt idx="116">
                  <c:v>0.24975556232722212</c:v>
                </c:pt>
                <c:pt idx="117">
                  <c:v>0.23686198925522992</c:v>
                </c:pt>
                <c:pt idx="118">
                  <c:v>0.22779970589594492</c:v>
                </c:pt>
                <c:pt idx="119">
                  <c:v>0.21411982250245426</c:v>
                </c:pt>
                <c:pt idx="120">
                  <c:v>0.21585226820306025</c:v>
                </c:pt>
                <c:pt idx="121">
                  <c:v>0.19728579104897354</c:v>
                </c:pt>
                <c:pt idx="122">
                  <c:v>0.18989459904640277</c:v>
                </c:pt>
                <c:pt idx="123">
                  <c:v>0.17185123443412745</c:v>
                </c:pt>
                <c:pt idx="124">
                  <c:v>0.14359527667131272</c:v>
                </c:pt>
                <c:pt idx="125">
                  <c:v>0.15110626693631088</c:v>
                </c:pt>
                <c:pt idx="126">
                  <c:v>0.11617314275767363</c:v>
                </c:pt>
                <c:pt idx="127">
                  <c:v>0.12695590844034493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1D-C94A-9177-0B7836B3F08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0.12448932790000007</c:v>
                </c:pt>
                <c:pt idx="48">
                  <c:v>0</c:v>
                </c:pt>
                <c:pt idx="49">
                  <c:v>0.13916350531107741</c:v>
                </c:pt>
                <c:pt idx="50">
                  <c:v>0.14766848125818341</c:v>
                </c:pt>
                <c:pt idx="51">
                  <c:v>0.16445227047189487</c:v>
                </c:pt>
                <c:pt idx="52">
                  <c:v>0.16413940069799682</c:v>
                </c:pt>
                <c:pt idx="53">
                  <c:v>0.1590967136217788</c:v>
                </c:pt>
                <c:pt idx="54">
                  <c:v>0.15470558900010681</c:v>
                </c:pt>
                <c:pt idx="55">
                  <c:v>0.16801575673143904</c:v>
                </c:pt>
                <c:pt idx="56">
                  <c:v>0.18133298191282568</c:v>
                </c:pt>
                <c:pt idx="57">
                  <c:v>0.16690787548271499</c:v>
                </c:pt>
                <c:pt idx="58">
                  <c:v>0.17287163831851662</c:v>
                </c:pt>
                <c:pt idx="59">
                  <c:v>0.16821662783114419</c:v>
                </c:pt>
                <c:pt idx="60">
                  <c:v>0.18388119501337391</c:v>
                </c:pt>
                <c:pt idx="61">
                  <c:v>0.20139282008715498</c:v>
                </c:pt>
                <c:pt idx="62">
                  <c:v>0.16292721378568711</c:v>
                </c:pt>
                <c:pt idx="63">
                  <c:v>0.14315551695665754</c:v>
                </c:pt>
                <c:pt idx="64">
                  <c:v>0.23130408966080312</c:v>
                </c:pt>
                <c:pt idx="65">
                  <c:v>0.20445470209293401</c:v>
                </c:pt>
                <c:pt idx="66">
                  <c:v>0.21103932554835869</c:v>
                </c:pt>
                <c:pt idx="67">
                  <c:v>0.22181711098509088</c:v>
                </c:pt>
                <c:pt idx="68">
                  <c:v>0.23336171555572488</c:v>
                </c:pt>
                <c:pt idx="69">
                  <c:v>0.23530351204764474</c:v>
                </c:pt>
                <c:pt idx="70">
                  <c:v>0.22838022651234149</c:v>
                </c:pt>
                <c:pt idx="71">
                  <c:v>0.24204606352075281</c:v>
                </c:pt>
                <c:pt idx="72">
                  <c:v>0.24530479985552231</c:v>
                </c:pt>
                <c:pt idx="73">
                  <c:v>0.25244093872947576</c:v>
                </c:pt>
                <c:pt idx="74">
                  <c:v>0.25111117293739776</c:v>
                </c:pt>
                <c:pt idx="75">
                  <c:v>0.26123823680883934</c:v>
                </c:pt>
                <c:pt idx="76">
                  <c:v>0.27472148519808615</c:v>
                </c:pt>
                <c:pt idx="77">
                  <c:v>0.28511049643513026</c:v>
                </c:pt>
                <c:pt idx="78">
                  <c:v>0</c:v>
                </c:pt>
                <c:pt idx="79">
                  <c:v>0.26155254939858413</c:v>
                </c:pt>
                <c:pt idx="80">
                  <c:v>0.2604133766250174</c:v>
                </c:pt>
                <c:pt idx="81">
                  <c:v>0.29957639258380059</c:v>
                </c:pt>
                <c:pt idx="82">
                  <c:v>0.26946325104306396</c:v>
                </c:pt>
                <c:pt idx="83">
                  <c:v>0.28095424982291634</c:v>
                </c:pt>
                <c:pt idx="84">
                  <c:v>0.2803707911588515</c:v>
                </c:pt>
                <c:pt idx="85">
                  <c:v>0.30484517815953915</c:v>
                </c:pt>
                <c:pt idx="86">
                  <c:v>0.2874199776445483</c:v>
                </c:pt>
                <c:pt idx="87">
                  <c:v>0.30374921706628372</c:v>
                </c:pt>
                <c:pt idx="88">
                  <c:v>0.30951233659227601</c:v>
                </c:pt>
                <c:pt idx="89">
                  <c:v>0.30450435620124888</c:v>
                </c:pt>
                <c:pt idx="90">
                  <c:v>0.31455023594138898</c:v>
                </c:pt>
                <c:pt idx="91">
                  <c:v>0.32889292276563059</c:v>
                </c:pt>
                <c:pt idx="92">
                  <c:v>0.34196578488116258</c:v>
                </c:pt>
                <c:pt idx="93">
                  <c:v>0.35157171268543963</c:v>
                </c:pt>
                <c:pt idx="94">
                  <c:v>0.33653101530351825</c:v>
                </c:pt>
                <c:pt idx="95">
                  <c:v>0.34441745936599838</c:v>
                </c:pt>
                <c:pt idx="96">
                  <c:v>0.33658358044740172</c:v>
                </c:pt>
                <c:pt idx="97">
                  <c:v>0.34660135713596685</c:v>
                </c:pt>
                <c:pt idx="98">
                  <c:v>0.34639703258236709</c:v>
                </c:pt>
                <c:pt idx="99">
                  <c:v>0.34423102585425031</c:v>
                </c:pt>
                <c:pt idx="100">
                  <c:v>0.34640873460879534</c:v>
                </c:pt>
                <c:pt idx="101">
                  <c:v>0.34341650727178624</c:v>
                </c:pt>
                <c:pt idx="102">
                  <c:v>0.34516057168947489</c:v>
                </c:pt>
                <c:pt idx="103">
                  <c:v>0.33135179585736629</c:v>
                </c:pt>
                <c:pt idx="104">
                  <c:v>0.3461940918132384</c:v>
                </c:pt>
                <c:pt idx="105">
                  <c:v>0</c:v>
                </c:pt>
                <c:pt idx="106">
                  <c:v>0.34038587834359857</c:v>
                </c:pt>
                <c:pt idx="107">
                  <c:v>0.3406659625489678</c:v>
                </c:pt>
                <c:pt idx="108">
                  <c:v>0</c:v>
                </c:pt>
                <c:pt idx="109">
                  <c:v>0.33353165046718841</c:v>
                </c:pt>
                <c:pt idx="110">
                  <c:v>0.32694049647599227</c:v>
                </c:pt>
                <c:pt idx="111">
                  <c:v>0.22936106928284808</c:v>
                </c:pt>
                <c:pt idx="112">
                  <c:v>0.33281274203694605</c:v>
                </c:pt>
                <c:pt idx="113">
                  <c:v>0.31741443873404457</c:v>
                </c:pt>
                <c:pt idx="114">
                  <c:v>0.31369682488643202</c:v>
                </c:pt>
                <c:pt idx="115">
                  <c:v>0.32751238623319562</c:v>
                </c:pt>
                <c:pt idx="116">
                  <c:v>0.29781981462424112</c:v>
                </c:pt>
                <c:pt idx="117">
                  <c:v>0.28959086684174906</c:v>
                </c:pt>
                <c:pt idx="118">
                  <c:v>0.29300477334532377</c:v>
                </c:pt>
                <c:pt idx="119">
                  <c:v>0.27726790144799562</c:v>
                </c:pt>
                <c:pt idx="120">
                  <c:v>0.2815682067619889</c:v>
                </c:pt>
                <c:pt idx="121">
                  <c:v>0.28370171283292434</c:v>
                </c:pt>
                <c:pt idx="122">
                  <c:v>0.26296253050044022</c:v>
                </c:pt>
                <c:pt idx="123">
                  <c:v>0.2485255969725523</c:v>
                </c:pt>
                <c:pt idx="124">
                  <c:v>0.24988883443811091</c:v>
                </c:pt>
                <c:pt idx="125">
                  <c:v>0.24347216116576656</c:v>
                </c:pt>
                <c:pt idx="126">
                  <c:v>0.22274121347969492</c:v>
                </c:pt>
                <c:pt idx="127">
                  <c:v>0.20307761949284761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1D-C94A-9177-0B7836B3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42448"/>
        <c:axId val="1"/>
      </c:scatterChart>
      <c:valAx>
        <c:axId val="211324244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242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742.4</c:v>
                </c:pt>
                <c:pt idx="48">
                  <c:v>-999</c:v>
                </c:pt>
                <c:pt idx="49">
                  <c:v>800</c:v>
                </c:pt>
                <c:pt idx="50">
                  <c:v>744.3</c:v>
                </c:pt>
                <c:pt idx="51">
                  <c:v>696.3</c:v>
                </c:pt>
                <c:pt idx="52">
                  <c:v>688.7</c:v>
                </c:pt>
                <c:pt idx="53">
                  <c:v>685.7</c:v>
                </c:pt>
                <c:pt idx="54">
                  <c:v>722.8</c:v>
                </c:pt>
                <c:pt idx="55">
                  <c:v>628.29999999999995</c:v>
                </c:pt>
                <c:pt idx="56">
                  <c:v>745.6</c:v>
                </c:pt>
                <c:pt idx="57">
                  <c:v>705.3</c:v>
                </c:pt>
                <c:pt idx="58">
                  <c:v>696.9</c:v>
                </c:pt>
                <c:pt idx="59">
                  <c:v>645</c:v>
                </c:pt>
                <c:pt idx="60">
                  <c:v>756.6</c:v>
                </c:pt>
                <c:pt idx="61">
                  <c:v>635.4</c:v>
                </c:pt>
                <c:pt idx="62">
                  <c:v>648.9</c:v>
                </c:pt>
                <c:pt idx="63">
                  <c:v>713.1</c:v>
                </c:pt>
                <c:pt idx="64">
                  <c:v>696.8</c:v>
                </c:pt>
                <c:pt idx="65">
                  <c:v>723.9</c:v>
                </c:pt>
                <c:pt idx="66">
                  <c:v>655.20000000000005</c:v>
                </c:pt>
                <c:pt idx="67">
                  <c:v>695.3</c:v>
                </c:pt>
                <c:pt idx="68">
                  <c:v>721.3</c:v>
                </c:pt>
                <c:pt idx="69">
                  <c:v>785.4</c:v>
                </c:pt>
                <c:pt idx="70">
                  <c:v>702.8</c:v>
                </c:pt>
                <c:pt idx="71">
                  <c:v>730.5</c:v>
                </c:pt>
                <c:pt idx="72">
                  <c:v>732.5</c:v>
                </c:pt>
                <c:pt idx="73">
                  <c:v>709.3</c:v>
                </c:pt>
                <c:pt idx="74">
                  <c:v>735.3</c:v>
                </c:pt>
                <c:pt idx="75">
                  <c:v>669.8</c:v>
                </c:pt>
                <c:pt idx="76">
                  <c:v>750.6</c:v>
                </c:pt>
                <c:pt idx="77">
                  <c:v>755.3</c:v>
                </c:pt>
                <c:pt idx="78">
                  <c:v>-999</c:v>
                </c:pt>
                <c:pt idx="79">
                  <c:v>692.6</c:v>
                </c:pt>
                <c:pt idx="80">
                  <c:v>725.5</c:v>
                </c:pt>
                <c:pt idx="81">
                  <c:v>744.4</c:v>
                </c:pt>
                <c:pt idx="82">
                  <c:v>672.5</c:v>
                </c:pt>
                <c:pt idx="83">
                  <c:v>692.4</c:v>
                </c:pt>
                <c:pt idx="84">
                  <c:v>743</c:v>
                </c:pt>
                <c:pt idx="85">
                  <c:v>706.1</c:v>
                </c:pt>
                <c:pt idx="86">
                  <c:v>695.1</c:v>
                </c:pt>
                <c:pt idx="87">
                  <c:v>720.5</c:v>
                </c:pt>
                <c:pt idx="88">
                  <c:v>669.6</c:v>
                </c:pt>
                <c:pt idx="89">
                  <c:v>703.8</c:v>
                </c:pt>
                <c:pt idx="90">
                  <c:v>685.1</c:v>
                </c:pt>
                <c:pt idx="91">
                  <c:v>693.9</c:v>
                </c:pt>
                <c:pt idx="92">
                  <c:v>706.2</c:v>
                </c:pt>
                <c:pt idx="93">
                  <c:v>674.3</c:v>
                </c:pt>
                <c:pt idx="94">
                  <c:v>689.7</c:v>
                </c:pt>
                <c:pt idx="95">
                  <c:v>648.79999999999995</c:v>
                </c:pt>
                <c:pt idx="96">
                  <c:v>621.4</c:v>
                </c:pt>
                <c:pt idx="97">
                  <c:v>638.5</c:v>
                </c:pt>
                <c:pt idx="98">
                  <c:v>660.2</c:v>
                </c:pt>
                <c:pt idx="99">
                  <c:v>638.6</c:v>
                </c:pt>
                <c:pt idx="100">
                  <c:v>653.6</c:v>
                </c:pt>
                <c:pt idx="101">
                  <c:v>625.29999999999995</c:v>
                </c:pt>
                <c:pt idx="102">
                  <c:v>653.79999999999995</c:v>
                </c:pt>
                <c:pt idx="103">
                  <c:v>620.9</c:v>
                </c:pt>
                <c:pt idx="104">
                  <c:v>600.79999999999995</c:v>
                </c:pt>
                <c:pt idx="105">
                  <c:v>-999</c:v>
                </c:pt>
                <c:pt idx="106">
                  <c:v>639.20000000000005</c:v>
                </c:pt>
                <c:pt idx="107">
                  <c:v>593.70000000000005</c:v>
                </c:pt>
                <c:pt idx="108">
                  <c:v>-999</c:v>
                </c:pt>
                <c:pt idx="109">
                  <c:v>580.20000000000005</c:v>
                </c:pt>
                <c:pt idx="110">
                  <c:v>574.6</c:v>
                </c:pt>
                <c:pt idx="111">
                  <c:v>554.70000000000005</c:v>
                </c:pt>
                <c:pt idx="112">
                  <c:v>542.20000000000005</c:v>
                </c:pt>
                <c:pt idx="113">
                  <c:v>535.5</c:v>
                </c:pt>
                <c:pt idx="114">
                  <c:v>484.6</c:v>
                </c:pt>
                <c:pt idx="115">
                  <c:v>514.9</c:v>
                </c:pt>
                <c:pt idx="116">
                  <c:v>514.5</c:v>
                </c:pt>
                <c:pt idx="117">
                  <c:v>442.6</c:v>
                </c:pt>
                <c:pt idx="118">
                  <c:v>483.3</c:v>
                </c:pt>
                <c:pt idx="119">
                  <c:v>494.3</c:v>
                </c:pt>
                <c:pt idx="120">
                  <c:v>492.5</c:v>
                </c:pt>
                <c:pt idx="121">
                  <c:v>453.9</c:v>
                </c:pt>
                <c:pt idx="122">
                  <c:v>432.6</c:v>
                </c:pt>
                <c:pt idx="123">
                  <c:v>438.7</c:v>
                </c:pt>
                <c:pt idx="124">
                  <c:v>483.4</c:v>
                </c:pt>
                <c:pt idx="125">
                  <c:v>485.5</c:v>
                </c:pt>
                <c:pt idx="126">
                  <c:v>404</c:v>
                </c:pt>
                <c:pt idx="127">
                  <c:v>584.70000000000005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8-A242-9B4D-0F85B453E375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800</c:v>
                </c:pt>
                <c:pt idx="48">
                  <c:v>-999</c:v>
                </c:pt>
                <c:pt idx="49">
                  <c:v>596.20000000000005</c:v>
                </c:pt>
                <c:pt idx="50">
                  <c:v>760.5</c:v>
                </c:pt>
                <c:pt idx="51">
                  <c:v>800</c:v>
                </c:pt>
                <c:pt idx="52">
                  <c:v>668.1</c:v>
                </c:pt>
                <c:pt idx="53">
                  <c:v>652.79999999999995</c:v>
                </c:pt>
                <c:pt idx="54">
                  <c:v>738.9</c:v>
                </c:pt>
                <c:pt idx="55">
                  <c:v>762.2</c:v>
                </c:pt>
                <c:pt idx="56">
                  <c:v>774.8</c:v>
                </c:pt>
                <c:pt idx="57">
                  <c:v>715.4</c:v>
                </c:pt>
                <c:pt idx="58">
                  <c:v>757.3</c:v>
                </c:pt>
                <c:pt idx="59">
                  <c:v>642.79999999999995</c:v>
                </c:pt>
                <c:pt idx="60">
                  <c:v>787.6</c:v>
                </c:pt>
                <c:pt idx="61">
                  <c:v>680.5</c:v>
                </c:pt>
                <c:pt idx="62">
                  <c:v>680.2</c:v>
                </c:pt>
                <c:pt idx="63">
                  <c:v>659.6</c:v>
                </c:pt>
                <c:pt idx="64">
                  <c:v>795.1</c:v>
                </c:pt>
                <c:pt idx="65">
                  <c:v>699.3</c:v>
                </c:pt>
                <c:pt idx="66">
                  <c:v>763.9</c:v>
                </c:pt>
                <c:pt idx="67">
                  <c:v>722.8</c:v>
                </c:pt>
                <c:pt idx="68">
                  <c:v>679.8</c:v>
                </c:pt>
                <c:pt idx="69">
                  <c:v>753.8</c:v>
                </c:pt>
                <c:pt idx="70">
                  <c:v>734.4</c:v>
                </c:pt>
                <c:pt idx="71">
                  <c:v>682.2</c:v>
                </c:pt>
                <c:pt idx="72">
                  <c:v>800</c:v>
                </c:pt>
                <c:pt idx="73">
                  <c:v>799.9</c:v>
                </c:pt>
                <c:pt idx="74">
                  <c:v>776.9</c:v>
                </c:pt>
                <c:pt idx="75">
                  <c:v>744.1</c:v>
                </c:pt>
                <c:pt idx="76">
                  <c:v>737.7</c:v>
                </c:pt>
                <c:pt idx="77">
                  <c:v>798</c:v>
                </c:pt>
                <c:pt idx="78">
                  <c:v>-999</c:v>
                </c:pt>
                <c:pt idx="79">
                  <c:v>732.7</c:v>
                </c:pt>
                <c:pt idx="80">
                  <c:v>735</c:v>
                </c:pt>
                <c:pt idx="81">
                  <c:v>740.4</c:v>
                </c:pt>
                <c:pt idx="82">
                  <c:v>685.9</c:v>
                </c:pt>
                <c:pt idx="83">
                  <c:v>774.9</c:v>
                </c:pt>
                <c:pt idx="84">
                  <c:v>726.6</c:v>
                </c:pt>
                <c:pt idx="85">
                  <c:v>729.2</c:v>
                </c:pt>
                <c:pt idx="86">
                  <c:v>680.2</c:v>
                </c:pt>
                <c:pt idx="87">
                  <c:v>689.4</c:v>
                </c:pt>
                <c:pt idx="88">
                  <c:v>763.3</c:v>
                </c:pt>
                <c:pt idx="89">
                  <c:v>722.8</c:v>
                </c:pt>
                <c:pt idx="90">
                  <c:v>684.8</c:v>
                </c:pt>
                <c:pt idx="91">
                  <c:v>697.5</c:v>
                </c:pt>
                <c:pt idx="92">
                  <c:v>707.5</c:v>
                </c:pt>
                <c:pt idx="93">
                  <c:v>716.7</c:v>
                </c:pt>
                <c:pt idx="94">
                  <c:v>668.6</c:v>
                </c:pt>
                <c:pt idx="95">
                  <c:v>657.3</c:v>
                </c:pt>
                <c:pt idx="96">
                  <c:v>661.2</c:v>
                </c:pt>
                <c:pt idx="97">
                  <c:v>688.8</c:v>
                </c:pt>
                <c:pt idx="98">
                  <c:v>673.4</c:v>
                </c:pt>
                <c:pt idx="99">
                  <c:v>589.70000000000005</c:v>
                </c:pt>
                <c:pt idx="100">
                  <c:v>647.6</c:v>
                </c:pt>
                <c:pt idx="101">
                  <c:v>620.1</c:v>
                </c:pt>
                <c:pt idx="102">
                  <c:v>621.20000000000005</c:v>
                </c:pt>
                <c:pt idx="103">
                  <c:v>593.70000000000005</c:v>
                </c:pt>
                <c:pt idx="104">
                  <c:v>588.29999999999995</c:v>
                </c:pt>
                <c:pt idx="105">
                  <c:v>-999</c:v>
                </c:pt>
                <c:pt idx="106">
                  <c:v>553.6</c:v>
                </c:pt>
                <c:pt idx="107">
                  <c:v>585.5</c:v>
                </c:pt>
                <c:pt idx="108">
                  <c:v>-999</c:v>
                </c:pt>
                <c:pt idx="109">
                  <c:v>539.6</c:v>
                </c:pt>
                <c:pt idx="110">
                  <c:v>582.5</c:v>
                </c:pt>
                <c:pt idx="111">
                  <c:v>435.9</c:v>
                </c:pt>
                <c:pt idx="112">
                  <c:v>547</c:v>
                </c:pt>
                <c:pt idx="113">
                  <c:v>520.4</c:v>
                </c:pt>
                <c:pt idx="114">
                  <c:v>502.9</c:v>
                </c:pt>
                <c:pt idx="115">
                  <c:v>547.70000000000005</c:v>
                </c:pt>
                <c:pt idx="116">
                  <c:v>503.9</c:v>
                </c:pt>
                <c:pt idx="117">
                  <c:v>534.29999999999995</c:v>
                </c:pt>
                <c:pt idx="118">
                  <c:v>487.5</c:v>
                </c:pt>
                <c:pt idx="119">
                  <c:v>518.4</c:v>
                </c:pt>
                <c:pt idx="120">
                  <c:v>524.79999999999995</c:v>
                </c:pt>
                <c:pt idx="121">
                  <c:v>542.1</c:v>
                </c:pt>
                <c:pt idx="122">
                  <c:v>534.9</c:v>
                </c:pt>
                <c:pt idx="123">
                  <c:v>492.4</c:v>
                </c:pt>
                <c:pt idx="124">
                  <c:v>494.3</c:v>
                </c:pt>
                <c:pt idx="125">
                  <c:v>515.70000000000005</c:v>
                </c:pt>
                <c:pt idx="126">
                  <c:v>548.5</c:v>
                </c:pt>
                <c:pt idx="127">
                  <c:v>488.1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8-A242-9B4D-0F85B453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829344"/>
        <c:axId val="1"/>
      </c:scatterChart>
      <c:valAx>
        <c:axId val="21138293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829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655</c:v>
                </c:pt>
                <c:pt idx="48">
                  <c:v>-999</c:v>
                </c:pt>
                <c:pt idx="49">
                  <c:v>1080</c:v>
                </c:pt>
                <c:pt idx="50">
                  <c:v>774</c:v>
                </c:pt>
                <c:pt idx="51">
                  <c:v>829</c:v>
                </c:pt>
                <c:pt idx="52">
                  <c:v>533</c:v>
                </c:pt>
                <c:pt idx="53">
                  <c:v>793</c:v>
                </c:pt>
                <c:pt idx="54">
                  <c:v>371</c:v>
                </c:pt>
                <c:pt idx="55">
                  <c:v>952</c:v>
                </c:pt>
                <c:pt idx="56">
                  <c:v>788</c:v>
                </c:pt>
                <c:pt idx="57">
                  <c:v>828</c:v>
                </c:pt>
                <c:pt idx="58">
                  <c:v>793</c:v>
                </c:pt>
                <c:pt idx="59">
                  <c:v>466</c:v>
                </c:pt>
                <c:pt idx="60">
                  <c:v>485</c:v>
                </c:pt>
                <c:pt idx="61">
                  <c:v>986</c:v>
                </c:pt>
                <c:pt idx="62">
                  <c:v>586</c:v>
                </c:pt>
                <c:pt idx="63">
                  <c:v>579</c:v>
                </c:pt>
                <c:pt idx="64">
                  <c:v>805</c:v>
                </c:pt>
                <c:pt idx="65">
                  <c:v>818</c:v>
                </c:pt>
                <c:pt idx="66">
                  <c:v>580</c:v>
                </c:pt>
                <c:pt idx="67">
                  <c:v>737</c:v>
                </c:pt>
                <c:pt idx="68">
                  <c:v>674</c:v>
                </c:pt>
                <c:pt idx="69">
                  <c:v>794</c:v>
                </c:pt>
                <c:pt idx="70">
                  <c:v>1125</c:v>
                </c:pt>
                <c:pt idx="71">
                  <c:v>613</c:v>
                </c:pt>
                <c:pt idx="72">
                  <c:v>708</c:v>
                </c:pt>
                <c:pt idx="73">
                  <c:v>491</c:v>
                </c:pt>
                <c:pt idx="74">
                  <c:v>463</c:v>
                </c:pt>
                <c:pt idx="75">
                  <c:v>786</c:v>
                </c:pt>
                <c:pt idx="76">
                  <c:v>606</c:v>
                </c:pt>
                <c:pt idx="77">
                  <c:v>444</c:v>
                </c:pt>
                <c:pt idx="78">
                  <c:v>-999</c:v>
                </c:pt>
                <c:pt idx="79">
                  <c:v>438</c:v>
                </c:pt>
                <c:pt idx="80">
                  <c:v>404</c:v>
                </c:pt>
                <c:pt idx="81">
                  <c:v>311</c:v>
                </c:pt>
                <c:pt idx="82">
                  <c:v>716</c:v>
                </c:pt>
                <c:pt idx="83">
                  <c:v>608</c:v>
                </c:pt>
                <c:pt idx="84">
                  <c:v>444</c:v>
                </c:pt>
                <c:pt idx="85">
                  <c:v>289</c:v>
                </c:pt>
                <c:pt idx="86">
                  <c:v>841</c:v>
                </c:pt>
                <c:pt idx="87">
                  <c:v>739</c:v>
                </c:pt>
                <c:pt idx="88">
                  <c:v>578</c:v>
                </c:pt>
                <c:pt idx="89">
                  <c:v>410</c:v>
                </c:pt>
                <c:pt idx="90">
                  <c:v>342</c:v>
                </c:pt>
                <c:pt idx="91">
                  <c:v>536</c:v>
                </c:pt>
                <c:pt idx="92">
                  <c:v>677</c:v>
                </c:pt>
                <c:pt idx="93">
                  <c:v>329</c:v>
                </c:pt>
                <c:pt idx="94">
                  <c:v>412</c:v>
                </c:pt>
                <c:pt idx="95">
                  <c:v>530</c:v>
                </c:pt>
                <c:pt idx="96">
                  <c:v>709</c:v>
                </c:pt>
                <c:pt idx="97">
                  <c:v>351</c:v>
                </c:pt>
                <c:pt idx="98">
                  <c:v>571</c:v>
                </c:pt>
                <c:pt idx="99">
                  <c:v>469</c:v>
                </c:pt>
                <c:pt idx="100">
                  <c:v>483</c:v>
                </c:pt>
                <c:pt idx="101">
                  <c:v>438</c:v>
                </c:pt>
                <c:pt idx="102">
                  <c:v>426</c:v>
                </c:pt>
                <c:pt idx="103">
                  <c:v>455</c:v>
                </c:pt>
                <c:pt idx="104">
                  <c:v>496</c:v>
                </c:pt>
                <c:pt idx="105">
                  <c:v>-999</c:v>
                </c:pt>
                <c:pt idx="106">
                  <c:v>386</c:v>
                </c:pt>
                <c:pt idx="107">
                  <c:v>509</c:v>
                </c:pt>
                <c:pt idx="108">
                  <c:v>-999</c:v>
                </c:pt>
                <c:pt idx="109">
                  <c:v>395</c:v>
                </c:pt>
                <c:pt idx="110">
                  <c:v>429</c:v>
                </c:pt>
                <c:pt idx="111">
                  <c:v>390</c:v>
                </c:pt>
                <c:pt idx="112">
                  <c:v>398</c:v>
                </c:pt>
                <c:pt idx="113">
                  <c:v>557</c:v>
                </c:pt>
                <c:pt idx="114">
                  <c:v>410</c:v>
                </c:pt>
                <c:pt idx="115">
                  <c:v>606</c:v>
                </c:pt>
                <c:pt idx="116">
                  <c:v>602</c:v>
                </c:pt>
                <c:pt idx="117">
                  <c:v>809</c:v>
                </c:pt>
                <c:pt idx="118">
                  <c:v>517</c:v>
                </c:pt>
                <c:pt idx="119">
                  <c:v>584</c:v>
                </c:pt>
                <c:pt idx="120">
                  <c:v>609</c:v>
                </c:pt>
                <c:pt idx="121">
                  <c:v>453</c:v>
                </c:pt>
                <c:pt idx="122">
                  <c:v>554</c:v>
                </c:pt>
                <c:pt idx="123">
                  <c:v>574</c:v>
                </c:pt>
                <c:pt idx="124">
                  <c:v>543</c:v>
                </c:pt>
                <c:pt idx="125">
                  <c:v>716</c:v>
                </c:pt>
                <c:pt idx="126">
                  <c:v>1367</c:v>
                </c:pt>
                <c:pt idx="127">
                  <c:v>558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2-3B4D-B0B3-D8A24871A59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1085</c:v>
                </c:pt>
                <c:pt idx="48">
                  <c:v>-999</c:v>
                </c:pt>
                <c:pt idx="49">
                  <c:v>537</c:v>
                </c:pt>
                <c:pt idx="50">
                  <c:v>613</c:v>
                </c:pt>
                <c:pt idx="51">
                  <c:v>825</c:v>
                </c:pt>
                <c:pt idx="52">
                  <c:v>600</c:v>
                </c:pt>
                <c:pt idx="53">
                  <c:v>937</c:v>
                </c:pt>
                <c:pt idx="54">
                  <c:v>1065</c:v>
                </c:pt>
                <c:pt idx="55">
                  <c:v>521</c:v>
                </c:pt>
                <c:pt idx="56">
                  <c:v>1057</c:v>
                </c:pt>
                <c:pt idx="57">
                  <c:v>593</c:v>
                </c:pt>
                <c:pt idx="58">
                  <c:v>926</c:v>
                </c:pt>
                <c:pt idx="59">
                  <c:v>1020</c:v>
                </c:pt>
                <c:pt idx="60">
                  <c:v>564</c:v>
                </c:pt>
                <c:pt idx="61">
                  <c:v>754</c:v>
                </c:pt>
                <c:pt idx="62">
                  <c:v>955</c:v>
                </c:pt>
                <c:pt idx="63">
                  <c:v>652</c:v>
                </c:pt>
                <c:pt idx="64">
                  <c:v>527</c:v>
                </c:pt>
                <c:pt idx="65">
                  <c:v>673</c:v>
                </c:pt>
                <c:pt idx="66">
                  <c:v>402</c:v>
                </c:pt>
                <c:pt idx="67">
                  <c:v>623</c:v>
                </c:pt>
                <c:pt idx="68">
                  <c:v>825</c:v>
                </c:pt>
                <c:pt idx="69">
                  <c:v>845</c:v>
                </c:pt>
                <c:pt idx="70">
                  <c:v>820</c:v>
                </c:pt>
                <c:pt idx="71">
                  <c:v>607</c:v>
                </c:pt>
                <c:pt idx="72">
                  <c:v>478</c:v>
                </c:pt>
                <c:pt idx="73">
                  <c:v>520</c:v>
                </c:pt>
                <c:pt idx="74">
                  <c:v>373</c:v>
                </c:pt>
                <c:pt idx="75">
                  <c:v>454</c:v>
                </c:pt>
                <c:pt idx="76">
                  <c:v>580</c:v>
                </c:pt>
                <c:pt idx="77">
                  <c:v>424</c:v>
                </c:pt>
                <c:pt idx="78">
                  <c:v>-999</c:v>
                </c:pt>
                <c:pt idx="79">
                  <c:v>498</c:v>
                </c:pt>
                <c:pt idx="80">
                  <c:v>588</c:v>
                </c:pt>
                <c:pt idx="81">
                  <c:v>479</c:v>
                </c:pt>
                <c:pt idx="82">
                  <c:v>412</c:v>
                </c:pt>
                <c:pt idx="83">
                  <c:v>608</c:v>
                </c:pt>
                <c:pt idx="84">
                  <c:v>476</c:v>
                </c:pt>
                <c:pt idx="85">
                  <c:v>350</c:v>
                </c:pt>
                <c:pt idx="86">
                  <c:v>432</c:v>
                </c:pt>
                <c:pt idx="87">
                  <c:v>349</c:v>
                </c:pt>
                <c:pt idx="88">
                  <c:v>499</c:v>
                </c:pt>
                <c:pt idx="89">
                  <c:v>605</c:v>
                </c:pt>
                <c:pt idx="90">
                  <c:v>379</c:v>
                </c:pt>
                <c:pt idx="91">
                  <c:v>295</c:v>
                </c:pt>
                <c:pt idx="92">
                  <c:v>456</c:v>
                </c:pt>
                <c:pt idx="93">
                  <c:v>277</c:v>
                </c:pt>
                <c:pt idx="94">
                  <c:v>452</c:v>
                </c:pt>
                <c:pt idx="95">
                  <c:v>685</c:v>
                </c:pt>
                <c:pt idx="96">
                  <c:v>347</c:v>
                </c:pt>
                <c:pt idx="97">
                  <c:v>416</c:v>
                </c:pt>
                <c:pt idx="98">
                  <c:v>393</c:v>
                </c:pt>
                <c:pt idx="99">
                  <c:v>277</c:v>
                </c:pt>
                <c:pt idx="100">
                  <c:v>341</c:v>
                </c:pt>
                <c:pt idx="101">
                  <c:v>359</c:v>
                </c:pt>
                <c:pt idx="102">
                  <c:v>403</c:v>
                </c:pt>
                <c:pt idx="103">
                  <c:v>497</c:v>
                </c:pt>
                <c:pt idx="104">
                  <c:v>404</c:v>
                </c:pt>
                <c:pt idx="105">
                  <c:v>-999</c:v>
                </c:pt>
                <c:pt idx="106">
                  <c:v>468</c:v>
                </c:pt>
                <c:pt idx="107">
                  <c:v>363</c:v>
                </c:pt>
                <c:pt idx="108">
                  <c:v>-999</c:v>
                </c:pt>
                <c:pt idx="109">
                  <c:v>368</c:v>
                </c:pt>
                <c:pt idx="110">
                  <c:v>323</c:v>
                </c:pt>
                <c:pt idx="111">
                  <c:v>593</c:v>
                </c:pt>
                <c:pt idx="112">
                  <c:v>288</c:v>
                </c:pt>
                <c:pt idx="113">
                  <c:v>439</c:v>
                </c:pt>
                <c:pt idx="114">
                  <c:v>380</c:v>
                </c:pt>
                <c:pt idx="115">
                  <c:v>530</c:v>
                </c:pt>
                <c:pt idx="116">
                  <c:v>371</c:v>
                </c:pt>
                <c:pt idx="117">
                  <c:v>456</c:v>
                </c:pt>
                <c:pt idx="118">
                  <c:v>455</c:v>
                </c:pt>
                <c:pt idx="119">
                  <c:v>567</c:v>
                </c:pt>
                <c:pt idx="120">
                  <c:v>387</c:v>
                </c:pt>
                <c:pt idx="121">
                  <c:v>407</c:v>
                </c:pt>
                <c:pt idx="122">
                  <c:v>590</c:v>
                </c:pt>
                <c:pt idx="123">
                  <c:v>441</c:v>
                </c:pt>
                <c:pt idx="124">
                  <c:v>537</c:v>
                </c:pt>
                <c:pt idx="125">
                  <c:v>422</c:v>
                </c:pt>
                <c:pt idx="126">
                  <c:v>456</c:v>
                </c:pt>
                <c:pt idx="127">
                  <c:v>759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2-3B4D-B0B3-D8A24871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77440"/>
        <c:axId val="1"/>
      </c:scatterChart>
      <c:valAx>
        <c:axId val="211347744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477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0.98957141472410548</c:v>
                </c:pt>
                <c:pt idx="48">
                  <c:v>-999</c:v>
                </c:pt>
                <c:pt idx="49">
                  <c:v>0.98161955856081573</c:v>
                </c:pt>
                <c:pt idx="50">
                  <c:v>0.98766896924475234</c:v>
                </c:pt>
                <c:pt idx="51">
                  <c:v>0.98764477416998975</c:v>
                </c:pt>
                <c:pt idx="52">
                  <c:v>0.99210749231502304</c:v>
                </c:pt>
                <c:pt idx="53">
                  <c:v>0.98835288501228657</c:v>
                </c:pt>
                <c:pt idx="54">
                  <c:v>0.99422204131007874</c:v>
                </c:pt>
                <c:pt idx="55">
                  <c:v>0.98720296228183002</c:v>
                </c:pt>
                <c:pt idx="56">
                  <c:v>0.98742708028148662</c:v>
                </c:pt>
                <c:pt idx="57">
                  <c:v>0.98750198078357387</c:v>
                </c:pt>
                <c:pt idx="58">
                  <c:v>0.98816489634967097</c:v>
                </c:pt>
                <c:pt idx="59">
                  <c:v>0.99352820393564734</c:v>
                </c:pt>
                <c:pt idx="60">
                  <c:v>0.9921101821938404</c:v>
                </c:pt>
                <c:pt idx="61">
                  <c:v>0.98660427843725729</c:v>
                </c:pt>
                <c:pt idx="62">
                  <c:v>0.98980391232429965</c:v>
                </c:pt>
                <c:pt idx="63">
                  <c:v>0.98893866961390542</c:v>
                </c:pt>
                <c:pt idx="64">
                  <c:v>0.9850320138432489</c:v>
                </c:pt>
                <c:pt idx="65">
                  <c:v>0.98421191328966828</c:v>
                </c:pt>
                <c:pt idx="66">
                  <c:v>0.98981026613499112</c:v>
                </c:pt>
                <c:pt idx="67">
                  <c:v>0.98630817452027775</c:v>
                </c:pt>
                <c:pt idx="68">
                  <c:v>0.98700122207624474</c:v>
                </c:pt>
                <c:pt idx="69">
                  <c:v>0.98013056207131188</c:v>
                </c:pt>
                <c:pt idx="70">
                  <c:v>0.97494161177543415</c:v>
                </c:pt>
                <c:pt idx="71">
                  <c:v>0.98565189627372851</c:v>
                </c:pt>
                <c:pt idx="72">
                  <c:v>0.98342053882292868</c:v>
                </c:pt>
                <c:pt idx="73">
                  <c:v>0.98696383846040736</c:v>
                </c:pt>
                <c:pt idx="74">
                  <c:v>0.98725291092441925</c:v>
                </c:pt>
                <c:pt idx="75">
                  <c:v>0.98042423388992628</c:v>
                </c:pt>
                <c:pt idx="76">
                  <c:v>0.98304139859984985</c:v>
                </c:pt>
                <c:pt idx="77">
                  <c:v>0.98567270598483914</c:v>
                </c:pt>
                <c:pt idx="78">
                  <c:v>-999</c:v>
                </c:pt>
                <c:pt idx="79">
                  <c:v>0.98542324314725327</c:v>
                </c:pt>
                <c:pt idx="80">
                  <c:v>0.9859091500809577</c:v>
                </c:pt>
                <c:pt idx="81">
                  <c:v>0.98883720213242765</c:v>
                </c:pt>
                <c:pt idx="82">
                  <c:v>0.97429984007557369</c:v>
                </c:pt>
                <c:pt idx="83">
                  <c:v>0.9774577878233266</c:v>
                </c:pt>
                <c:pt idx="84">
                  <c:v>0.9805272212190439</c:v>
                </c:pt>
                <c:pt idx="85">
                  <c:v>0.98786449310514191</c:v>
                </c:pt>
                <c:pt idx="86">
                  <c:v>0.96305813821862452</c:v>
                </c:pt>
                <c:pt idx="87">
                  <c:v>0.96624120272659608</c:v>
                </c:pt>
                <c:pt idx="88">
                  <c:v>0.97324266108885582</c:v>
                </c:pt>
                <c:pt idx="89">
                  <c:v>0.97841478697441675</c:v>
                </c:pt>
                <c:pt idx="90">
                  <c:v>0.98117810605325462</c:v>
                </c:pt>
                <c:pt idx="91">
                  <c:v>0.97044915770243356</c:v>
                </c:pt>
                <c:pt idx="92">
                  <c:v>0.9575577340529402</c:v>
                </c:pt>
                <c:pt idx="93">
                  <c:v>0.97869504876353075</c:v>
                </c:pt>
                <c:pt idx="94">
                  <c:v>0.97141826136205389</c:v>
                </c:pt>
                <c:pt idx="95">
                  <c:v>0.96388504973126587</c:v>
                </c:pt>
                <c:pt idx="96">
                  <c:v>0.94986632482002042</c:v>
                </c:pt>
                <c:pt idx="97">
                  <c:v>0.97155591019143694</c:v>
                </c:pt>
                <c:pt idx="98">
                  <c:v>0.94936960617295552</c:v>
                </c:pt>
                <c:pt idx="99">
                  <c:v>0.9578604107230394</c:v>
                </c:pt>
                <c:pt idx="100">
                  <c:v>0.9508485947896621</c:v>
                </c:pt>
                <c:pt idx="101">
                  <c:v>0.95436765970904613</c:v>
                </c:pt>
                <c:pt idx="102">
                  <c:v>0.94953158292365114</c:v>
                </c:pt>
                <c:pt idx="103">
                  <c:v>0.94472925067463698</c:v>
                </c:pt>
                <c:pt idx="104">
                  <c:v>0.93901946145068715</c:v>
                </c:pt>
                <c:pt idx="105">
                  <c:v>-999</c:v>
                </c:pt>
                <c:pt idx="106">
                  <c:v>0.93944085501302976</c:v>
                </c:pt>
                <c:pt idx="107">
                  <c:v>0.9210779068438304</c:v>
                </c:pt>
                <c:pt idx="108">
                  <c:v>-999</c:v>
                </c:pt>
                <c:pt idx="109">
                  <c:v>0.92816142830371795</c:v>
                </c:pt>
                <c:pt idx="110">
                  <c:v>0.91512499016077642</c:v>
                </c:pt>
                <c:pt idx="111">
                  <c:v>0.92073938390350207</c:v>
                </c:pt>
                <c:pt idx="112">
                  <c:v>0.91208217229864152</c:v>
                </c:pt>
                <c:pt idx="113">
                  <c:v>0.87618289023749785</c:v>
                </c:pt>
                <c:pt idx="114">
                  <c:v>0.90673034715427925</c:v>
                </c:pt>
                <c:pt idx="115">
                  <c:v>0.84979164571748023</c:v>
                </c:pt>
                <c:pt idx="116">
                  <c:v>0.83981011287293927</c:v>
                </c:pt>
                <c:pt idx="117">
                  <c:v>0.80777284254867177</c:v>
                </c:pt>
                <c:pt idx="118">
                  <c:v>0.84569548244692927</c:v>
                </c:pt>
                <c:pt idx="119">
                  <c:v>0.81214892732211796</c:v>
                </c:pt>
                <c:pt idx="120">
                  <c:v>0.79171862645763569</c:v>
                </c:pt>
                <c:pt idx="121">
                  <c:v>0.8415586671387153</c:v>
                </c:pt>
                <c:pt idx="122">
                  <c:v>0.80630933264300364</c:v>
                </c:pt>
                <c:pt idx="123">
                  <c:v>0.78301790327083087</c:v>
                </c:pt>
                <c:pt idx="124">
                  <c:v>0.75164634763946603</c:v>
                </c:pt>
                <c:pt idx="125">
                  <c:v>0.68475080805237987</c:v>
                </c:pt>
                <c:pt idx="126">
                  <c:v>0.54899149444977313</c:v>
                </c:pt>
                <c:pt idx="127">
                  <c:v>0.6590462621803117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156.80000000000001</c:v>
                </c:pt>
                <c:pt idx="1">
                  <c:v>157</c:v>
                </c:pt>
                <c:pt idx="2">
                  <c:v>156.4</c:v>
                </c:pt>
                <c:pt idx="3">
                  <c:v>155.4</c:v>
                </c:pt>
                <c:pt idx="4">
                  <c:v>154.30000000000001</c:v>
                </c:pt>
                <c:pt idx="5">
                  <c:v>153.30000000000001</c:v>
                </c:pt>
                <c:pt idx="6">
                  <c:v>152.30000000000001</c:v>
                </c:pt>
                <c:pt idx="7">
                  <c:v>151</c:v>
                </c:pt>
                <c:pt idx="8">
                  <c:v>149.9</c:v>
                </c:pt>
                <c:pt idx="9">
                  <c:v>148.6</c:v>
                </c:pt>
                <c:pt idx="10">
                  <c:v>147.5</c:v>
                </c:pt>
                <c:pt idx="11">
                  <c:v>146.4</c:v>
                </c:pt>
                <c:pt idx="12">
                  <c:v>145</c:v>
                </c:pt>
                <c:pt idx="13">
                  <c:v>143.5</c:v>
                </c:pt>
                <c:pt idx="14">
                  <c:v>142.19999999999999</c:v>
                </c:pt>
                <c:pt idx="15">
                  <c:v>141.30000000000001</c:v>
                </c:pt>
                <c:pt idx="16">
                  <c:v>139.9</c:v>
                </c:pt>
                <c:pt idx="17">
                  <c:v>138.4</c:v>
                </c:pt>
                <c:pt idx="18">
                  <c:v>137.1</c:v>
                </c:pt>
                <c:pt idx="19">
                  <c:v>136</c:v>
                </c:pt>
                <c:pt idx="20">
                  <c:v>134.6</c:v>
                </c:pt>
                <c:pt idx="21">
                  <c:v>133.69999999999999</c:v>
                </c:pt>
                <c:pt idx="22">
                  <c:v>132.4</c:v>
                </c:pt>
                <c:pt idx="23">
                  <c:v>131.1</c:v>
                </c:pt>
                <c:pt idx="24">
                  <c:v>129.9</c:v>
                </c:pt>
                <c:pt idx="25">
                  <c:v>128.6</c:v>
                </c:pt>
                <c:pt idx="26">
                  <c:v>127.5</c:v>
                </c:pt>
                <c:pt idx="27">
                  <c:v>126.2</c:v>
                </c:pt>
                <c:pt idx="28">
                  <c:v>124.8</c:v>
                </c:pt>
                <c:pt idx="29">
                  <c:v>123.5</c:v>
                </c:pt>
                <c:pt idx="30">
                  <c:v>122.2</c:v>
                </c:pt>
                <c:pt idx="31">
                  <c:v>121.1</c:v>
                </c:pt>
                <c:pt idx="32">
                  <c:v>119.8</c:v>
                </c:pt>
                <c:pt idx="33">
                  <c:v>118.6</c:v>
                </c:pt>
                <c:pt idx="34">
                  <c:v>117.3</c:v>
                </c:pt>
                <c:pt idx="35">
                  <c:v>116</c:v>
                </c:pt>
                <c:pt idx="36">
                  <c:v>114.9</c:v>
                </c:pt>
                <c:pt idx="37">
                  <c:v>113.8</c:v>
                </c:pt>
                <c:pt idx="38">
                  <c:v>112.7</c:v>
                </c:pt>
                <c:pt idx="39">
                  <c:v>111.5</c:v>
                </c:pt>
                <c:pt idx="40">
                  <c:v>110</c:v>
                </c:pt>
                <c:pt idx="41">
                  <c:v>108.7</c:v>
                </c:pt>
                <c:pt idx="42">
                  <c:v>107.8</c:v>
                </c:pt>
                <c:pt idx="43">
                  <c:v>106.5</c:v>
                </c:pt>
                <c:pt idx="44">
                  <c:v>105.1</c:v>
                </c:pt>
                <c:pt idx="45">
                  <c:v>103.8</c:v>
                </c:pt>
                <c:pt idx="46">
                  <c:v>102.5</c:v>
                </c:pt>
                <c:pt idx="47">
                  <c:v>101.6</c:v>
                </c:pt>
                <c:pt idx="48">
                  <c:v>100.4</c:v>
                </c:pt>
                <c:pt idx="49">
                  <c:v>99.1</c:v>
                </c:pt>
                <c:pt idx="50">
                  <c:v>97.8</c:v>
                </c:pt>
                <c:pt idx="51">
                  <c:v>96.7</c:v>
                </c:pt>
                <c:pt idx="52">
                  <c:v>95.4</c:v>
                </c:pt>
                <c:pt idx="53">
                  <c:v>94.3</c:v>
                </c:pt>
                <c:pt idx="54">
                  <c:v>93.1</c:v>
                </c:pt>
                <c:pt idx="55">
                  <c:v>91.8</c:v>
                </c:pt>
                <c:pt idx="56">
                  <c:v>90.5</c:v>
                </c:pt>
                <c:pt idx="57">
                  <c:v>89.2</c:v>
                </c:pt>
                <c:pt idx="58">
                  <c:v>88.1</c:v>
                </c:pt>
                <c:pt idx="59">
                  <c:v>87.1</c:v>
                </c:pt>
                <c:pt idx="60">
                  <c:v>86</c:v>
                </c:pt>
                <c:pt idx="61">
                  <c:v>84.7</c:v>
                </c:pt>
                <c:pt idx="62">
                  <c:v>83.6</c:v>
                </c:pt>
                <c:pt idx="63">
                  <c:v>82.5</c:v>
                </c:pt>
                <c:pt idx="64">
                  <c:v>81.2</c:v>
                </c:pt>
                <c:pt idx="65">
                  <c:v>80.3</c:v>
                </c:pt>
                <c:pt idx="66">
                  <c:v>79.2</c:v>
                </c:pt>
                <c:pt idx="67">
                  <c:v>77.900000000000006</c:v>
                </c:pt>
                <c:pt idx="68">
                  <c:v>76.7</c:v>
                </c:pt>
                <c:pt idx="69">
                  <c:v>75.599999999999994</c:v>
                </c:pt>
                <c:pt idx="70">
                  <c:v>74.3</c:v>
                </c:pt>
                <c:pt idx="71">
                  <c:v>73</c:v>
                </c:pt>
                <c:pt idx="72">
                  <c:v>71.8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68.3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64.8</c:v>
                </c:pt>
                <c:pt idx="79">
                  <c:v>63.6</c:v>
                </c:pt>
                <c:pt idx="80">
                  <c:v>62.5</c:v>
                </c:pt>
                <c:pt idx="81">
                  <c:v>61.2</c:v>
                </c:pt>
                <c:pt idx="82">
                  <c:v>60.1</c:v>
                </c:pt>
                <c:pt idx="83">
                  <c:v>58.8</c:v>
                </c:pt>
                <c:pt idx="84">
                  <c:v>57.7</c:v>
                </c:pt>
                <c:pt idx="85">
                  <c:v>56.6</c:v>
                </c:pt>
                <c:pt idx="86">
                  <c:v>55.7</c:v>
                </c:pt>
                <c:pt idx="87">
                  <c:v>54.3</c:v>
                </c:pt>
                <c:pt idx="88">
                  <c:v>53.4</c:v>
                </c:pt>
                <c:pt idx="89">
                  <c:v>52.5</c:v>
                </c:pt>
                <c:pt idx="90">
                  <c:v>51.2</c:v>
                </c:pt>
                <c:pt idx="91">
                  <c:v>50.3</c:v>
                </c:pt>
                <c:pt idx="92">
                  <c:v>49</c:v>
                </c:pt>
                <c:pt idx="93">
                  <c:v>47.9</c:v>
                </c:pt>
                <c:pt idx="94">
                  <c:v>46.8</c:v>
                </c:pt>
                <c:pt idx="95">
                  <c:v>45.5</c:v>
                </c:pt>
                <c:pt idx="96">
                  <c:v>44.4</c:v>
                </c:pt>
                <c:pt idx="97">
                  <c:v>43.2</c:v>
                </c:pt>
                <c:pt idx="98">
                  <c:v>42.1</c:v>
                </c:pt>
                <c:pt idx="99">
                  <c:v>41</c:v>
                </c:pt>
                <c:pt idx="100">
                  <c:v>39.700000000000003</c:v>
                </c:pt>
                <c:pt idx="101">
                  <c:v>38.6</c:v>
                </c:pt>
                <c:pt idx="102">
                  <c:v>37.5</c:v>
                </c:pt>
                <c:pt idx="103">
                  <c:v>36.4</c:v>
                </c:pt>
                <c:pt idx="104">
                  <c:v>35.5</c:v>
                </c:pt>
                <c:pt idx="105">
                  <c:v>34.1</c:v>
                </c:pt>
                <c:pt idx="106">
                  <c:v>33</c:v>
                </c:pt>
                <c:pt idx="107">
                  <c:v>31.9</c:v>
                </c:pt>
                <c:pt idx="108">
                  <c:v>30.6</c:v>
                </c:pt>
                <c:pt idx="109">
                  <c:v>29.5</c:v>
                </c:pt>
                <c:pt idx="110">
                  <c:v>28.2</c:v>
                </c:pt>
                <c:pt idx="111">
                  <c:v>27.1</c:v>
                </c:pt>
                <c:pt idx="112">
                  <c:v>25.9</c:v>
                </c:pt>
                <c:pt idx="113">
                  <c:v>24.8</c:v>
                </c:pt>
                <c:pt idx="114">
                  <c:v>23.7</c:v>
                </c:pt>
                <c:pt idx="115">
                  <c:v>22.6</c:v>
                </c:pt>
                <c:pt idx="116">
                  <c:v>21.5</c:v>
                </c:pt>
                <c:pt idx="117">
                  <c:v>20.399999999999999</c:v>
                </c:pt>
                <c:pt idx="118">
                  <c:v>19.3</c:v>
                </c:pt>
                <c:pt idx="119">
                  <c:v>18.2</c:v>
                </c:pt>
                <c:pt idx="120">
                  <c:v>17.100000000000001</c:v>
                </c:pt>
                <c:pt idx="121">
                  <c:v>16</c:v>
                </c:pt>
                <c:pt idx="122">
                  <c:v>14.9</c:v>
                </c:pt>
                <c:pt idx="123">
                  <c:v>14</c:v>
                </c:pt>
                <c:pt idx="124">
                  <c:v>12.6</c:v>
                </c:pt>
                <c:pt idx="125">
                  <c:v>11.7</c:v>
                </c:pt>
                <c:pt idx="126">
                  <c:v>10.4</c:v>
                </c:pt>
                <c:pt idx="127">
                  <c:v>9.6999999999999993</c:v>
                </c:pt>
                <c:pt idx="128">
                  <c:v>8.1999999999999993</c:v>
                </c:pt>
                <c:pt idx="129">
                  <c:v>7.3</c:v>
                </c:pt>
                <c:pt idx="130">
                  <c:v>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7-0349-A914-9D2D244C5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045648"/>
        <c:axId val="1"/>
      </c:scatterChart>
      <c:valAx>
        <c:axId val="19160456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045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13" name="グラフ 1">
          <a:extLst>
            <a:ext uri="{FF2B5EF4-FFF2-40B4-BE49-F238E27FC236}">
              <a16:creationId xmlns:a16="http://schemas.microsoft.com/office/drawing/2014/main" id="{B680D4DE-557E-F316-DE5D-262973575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14" name="グラフ 2">
          <a:extLst>
            <a:ext uri="{FF2B5EF4-FFF2-40B4-BE49-F238E27FC236}">
              <a16:creationId xmlns:a16="http://schemas.microsoft.com/office/drawing/2014/main" id="{648CFA47-84B0-C875-9806-6CFDBD136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15" name="グラフ 3">
          <a:extLst>
            <a:ext uri="{FF2B5EF4-FFF2-40B4-BE49-F238E27FC236}">
              <a16:creationId xmlns:a16="http://schemas.microsoft.com/office/drawing/2014/main" id="{06B18772-328B-3DE3-EF11-F837ABF6C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16" name="グラフ 4">
          <a:extLst>
            <a:ext uri="{FF2B5EF4-FFF2-40B4-BE49-F238E27FC236}">
              <a16:creationId xmlns:a16="http://schemas.microsoft.com/office/drawing/2014/main" id="{01540167-F75C-E1B4-5E90-43EB552AE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17" name="グラフ 5">
          <a:extLst>
            <a:ext uri="{FF2B5EF4-FFF2-40B4-BE49-F238E27FC236}">
              <a16:creationId xmlns:a16="http://schemas.microsoft.com/office/drawing/2014/main" id="{B7A20D26-DA0B-B3FF-F9E2-124DB281D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18" name="グラフ 6">
          <a:extLst>
            <a:ext uri="{FF2B5EF4-FFF2-40B4-BE49-F238E27FC236}">
              <a16:creationId xmlns:a16="http://schemas.microsoft.com/office/drawing/2014/main" id="{48E66DA0-BEB4-7E14-AFA4-553016D5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19" name="グラフ 7">
          <a:extLst>
            <a:ext uri="{FF2B5EF4-FFF2-40B4-BE49-F238E27FC236}">
              <a16:creationId xmlns:a16="http://schemas.microsoft.com/office/drawing/2014/main" id="{68CB8D64-376A-7CC9-197E-D5087DA18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20" name="グラフ 8">
          <a:extLst>
            <a:ext uri="{FF2B5EF4-FFF2-40B4-BE49-F238E27FC236}">
              <a16:creationId xmlns:a16="http://schemas.microsoft.com/office/drawing/2014/main" id="{26DCCCF1-F73F-CBA9-A7F8-D453F6D58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40303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156.80000000000001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7.4200000000000004E-3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0.16570699999999999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157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0.160079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0.33619900000000003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156.4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0.136213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3.2207E-2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155.4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0.206681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3.9508000000000001E-2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154.30000000000001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9.5116000000000006E-2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0.16639200000000001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153.30000000000001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4.8035000000000001E-2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3.3373E-2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152.30000000000001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4.5471999999999999E-2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8.9407E-2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2.7070000000000002E-3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0.28711399999999998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149.9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0.224805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5.2887000000000003E-2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148.6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0.129667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2.6973E-2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147.5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1.439E-3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0.13481299999999999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146.4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3.637E-2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7.9465999999999995E-2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145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0.240535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8.8014999999999996E-2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143.5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0.20791499999999999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6.8821999999999994E-2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142.19999999999999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8.1430000000000002E-2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7.2778999999999996E-2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141.30000000000001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0.18735299999999999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0.14800099999999999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139.9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0.14443400000000001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2.384E-2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138.4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0.21274299999999999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0.14410200000000001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137.1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0.205376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0.12250800000000001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136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0.12754799999999999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0.220025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134.6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0.13548399999999999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0.115006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133.69999999999999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0.232434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0.166908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132.4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0.37896200000000002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0.225854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131.1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0.33727299999999999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7.0678000000000005E-2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129.9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0.27748099999999998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0.170375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128.6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0.129077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3.8311999999999999E-2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127.5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0.28858400000000001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0.123277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126.2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0.195608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0.15113699999999999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124.8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0.38297900000000001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0.26445099999999999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123.5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0.44055899999999998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0.22881099999999999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122.2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0.28793099999999999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0.46625499999999998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121.1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0.27366699999999999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0.52408900000000003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119.8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0.25075799999999998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0.471557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118.6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0.456735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0.29064699999999999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117.3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0.39413199999999998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0.34768300000000002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116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0.59208799999999995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0.26554299999999997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114.9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0.61339699999999997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0.32954499999999998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113.8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0.43451899999999999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0.41781200000000002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112.7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0.63402400000000003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0.44440200000000002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111.5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0.71875100000000003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0.61038499999999996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110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0.65301399999999998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0.70199699999999998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108.7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0.75395900000000005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0.71538000000000002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1.6254E+18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107.8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0.70399400000000001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0.711148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106.5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0.79402300000000003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0.65690999999999999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2.1671999999999997E+18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105.1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0.67122999999999999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0.75238899999999997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103.8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0.78961999999999999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0.66774199999999995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2.1671999999999997E+18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102.5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0.82250400000000001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0.76264200000000004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101.6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0.68628299999999998</v>
      </c>
      <c r="F60" s="9">
        <f>IF(Raw!$G60&gt;$C$8,IF(Raw!$Q60&gt;$C$8,IF(Raw!$N60&gt;$C$9,IF(Raw!$N60&lt;$A$9,IF(Raw!$X60&gt;$C$9,IF(Raw!$X60&lt;$A$9,Raw!I60,-999),-999),-999),-999),-999),-999)</f>
        <v>0.80726900000000001</v>
      </c>
      <c r="G60" s="9">
        <f>Raw!G60</f>
        <v>0.861232</v>
      </c>
      <c r="H60" s="9">
        <f>IF(Raw!$G60&gt;$C$8,IF(Raw!$Q60&gt;$C$8,IF(Raw!$N60&gt;$C$9,IF(Raw!$N60&lt;$A$9,IF(Raw!$X60&gt;$C$9,IF(Raw!$X60&lt;$A$9,Raw!L60,-999),-999),-999),-999),-999),-999)</f>
        <v>742.4</v>
      </c>
      <c r="I60" s="9">
        <f>IF(Raw!$G60&gt;$C$8,IF(Raw!$Q60&gt;$C$8,IF(Raw!$N60&gt;$C$9,IF(Raw!$N60&lt;$A$9,IF(Raw!$X60&gt;$C$9,IF(Raw!$X60&lt;$A$9,Raw!M60,-999),-999),-999),-999),-999),-999)</f>
        <v>0.37081999999999998</v>
      </c>
      <c r="J60" s="9">
        <f>IF(Raw!$G60&gt;$C$8,IF(Raw!$Q60&gt;$C$8,IF(Raw!$N60&gt;$C$9,IF(Raw!$N60&lt;$A$9,IF(Raw!$X60&gt;$C$9,IF(Raw!$X60&lt;$A$9,Raw!N60,-999),-999),-999),-999),-999),-999)</f>
        <v>655</v>
      </c>
      <c r="K60" s="9">
        <f>IF(Raw!$G60&gt;$C$8,IF(Raw!$Q60&gt;$C$8,IF(Raw!$N60&gt;$C$9,IF(Raw!$N60&lt;$A$9,IF(Raw!$X60&gt;$C$9,IF(Raw!$X60&lt;$A$9,Raw!R60,-999),-999),-999),-999),-999),-999)</f>
        <v>0.84371300000000005</v>
      </c>
      <c r="L60" s="9">
        <f>IF(Raw!$G60&gt;$C$8,IF(Raw!$Q60&gt;$C$8,IF(Raw!$N60&gt;$C$9,IF(Raw!$N60&lt;$A$9,IF(Raw!$X60&gt;$C$9,IF(Raw!$X60&lt;$A$9,Raw!S60,-999),-999),-999),-999),-999),-999)</f>
        <v>0.96368100000000001</v>
      </c>
      <c r="M60" s="9">
        <f>Raw!Q60</f>
        <v>0.82972699999999999</v>
      </c>
      <c r="N60" s="9">
        <f>IF(Raw!$G60&gt;$C$8,IF(Raw!$Q60&gt;$C$8,IF(Raw!$N60&gt;$C$9,IF(Raw!$N60&lt;$A$9,IF(Raw!$X60&gt;$C$9,IF(Raw!$X60&lt;$A$9,Raw!V60,-999),-999),-999),-999),-999),-999)</f>
        <v>800</v>
      </c>
      <c r="O60" s="9">
        <f>IF(Raw!$G60&gt;$C$8,IF(Raw!$Q60&gt;$C$8,IF(Raw!$N60&gt;$C$9,IF(Raw!$N60&lt;$A$9,IF(Raw!$X60&gt;$C$9,IF(Raw!$X60&lt;$A$9,Raw!W60,-999),-999),-999),-999),-999),-999)</f>
        <v>9.9999999999999995E-7</v>
      </c>
      <c r="P60" s="9">
        <f>IF(Raw!$G60&gt;$C$8,IF(Raw!$Q60&gt;$C$8,IF(Raw!$N60&gt;$C$9,IF(Raw!$N60&lt;$A$9,IF(Raw!$X60&gt;$C$9,IF(Raw!$X60&lt;$A$9,Raw!X60,-999),-999),-999),-999),-999),-999)</f>
        <v>1085</v>
      </c>
      <c r="R60" s="9">
        <f t="shared" si="4"/>
        <v>0.12098600000000004</v>
      </c>
      <c r="S60" s="9">
        <f t="shared" si="5"/>
        <v>0.14987073701579032</v>
      </c>
      <c r="T60" s="9">
        <f t="shared" si="6"/>
        <v>0.11996799999999996</v>
      </c>
      <c r="U60" s="9">
        <f t="shared" si="7"/>
        <v>0.12448932790000007</v>
      </c>
      <c r="V60" s="15">
        <f t="shared" si="0"/>
        <v>0</v>
      </c>
      <c r="X60" s="11">
        <f t="shared" si="8"/>
        <v>2.1671999999999997E+18</v>
      </c>
      <c r="Y60" s="11">
        <f t="shared" si="9"/>
        <v>7.4239999999999999E-18</v>
      </c>
      <c r="Z60" s="11">
        <f t="shared" si="10"/>
        <v>6.5499999999999998E-4</v>
      </c>
      <c r="AA60" s="16">
        <f t="shared" si="11"/>
        <v>1.0428585275894171E-2</v>
      </c>
      <c r="AB60" s="9">
        <f t="shared" si="1"/>
        <v>0.84496409651837856</v>
      </c>
      <c r="AC60" s="9">
        <f t="shared" si="2"/>
        <v>0.98957141472410548</v>
      </c>
      <c r="AD60" s="15">
        <f t="shared" si="3"/>
        <v>15.921504238006364</v>
      </c>
      <c r="AE60" s="3">
        <f t="shared" si="12"/>
        <v>893.84959999999978</v>
      </c>
      <c r="AF60" s="2">
        <f t="shared" si="13"/>
        <v>0.25</v>
      </c>
      <c r="AG60" s="9">
        <f t="shared" si="14"/>
        <v>1.5246595090357038E-3</v>
      </c>
      <c r="AH60" s="2">
        <f t="shared" si="15"/>
        <v>7.3777480170864787E-2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100.4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0.88547100000000001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0.84407100000000002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99.1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0.725105</v>
      </c>
      <c r="F62" s="9">
        <f>IF(Raw!$G62&gt;$C$8,IF(Raw!$Q62&gt;$C$8,IF(Raw!$N62&gt;$C$9,IF(Raw!$N62&lt;$A$9,IF(Raw!$X62&gt;$C$9,IF(Raw!$X62&lt;$A$9,Raw!I62,-999),-999),-999),-999),-999),-999)</f>
        <v>0.88042399999999998</v>
      </c>
      <c r="G62" s="9">
        <f>Raw!G62</f>
        <v>0.88026700000000002</v>
      </c>
      <c r="H62" s="9">
        <f>IF(Raw!$G62&gt;$C$8,IF(Raw!$Q62&gt;$C$8,IF(Raw!$N62&gt;$C$9,IF(Raw!$N62&lt;$A$9,IF(Raw!$X62&gt;$C$9,IF(Raw!$X62&lt;$A$9,Raw!L62,-999),-999),-999),-999),-999),-999)</f>
        <v>800</v>
      </c>
      <c r="I62" s="9">
        <f>IF(Raw!$G62&gt;$C$8,IF(Raw!$Q62&gt;$C$8,IF(Raw!$N62&gt;$C$9,IF(Raw!$N62&lt;$A$9,IF(Raw!$X62&gt;$C$9,IF(Raw!$X62&lt;$A$9,Raw!M62,-999),-999),-999),-999),-999),-999)</f>
        <v>0.22917899999999999</v>
      </c>
      <c r="J62" s="9">
        <f>IF(Raw!$G62&gt;$C$8,IF(Raw!$Q62&gt;$C$8,IF(Raw!$N62&gt;$C$9,IF(Raw!$N62&lt;$A$9,IF(Raw!$X62&gt;$C$9,IF(Raw!$X62&lt;$A$9,Raw!N62,-999),-999),-999),-999),-999),-999)</f>
        <v>1080</v>
      </c>
      <c r="K62" s="9">
        <f>IF(Raw!$G62&gt;$C$8,IF(Raw!$Q62&gt;$C$8,IF(Raw!$N62&gt;$C$9,IF(Raw!$N62&lt;$A$9,IF(Raw!$X62&gt;$C$9,IF(Raw!$X62&lt;$A$9,Raw!R62,-999),-999),-999),-999),-999),-999)</f>
        <v>0.90766599999999997</v>
      </c>
      <c r="L62" s="9">
        <f>IF(Raw!$G62&gt;$C$8,IF(Raw!$Q62&gt;$C$8,IF(Raw!$N62&gt;$C$9,IF(Raw!$N62&lt;$A$9,IF(Raw!$X62&gt;$C$9,IF(Raw!$X62&lt;$A$9,Raw!S62,-999),-999),-999),-999),-999),-999)</f>
        <v>1.0544</v>
      </c>
      <c r="M62" s="9">
        <f>Raw!Q62</f>
        <v>0.91549999999999998</v>
      </c>
      <c r="N62" s="9">
        <f>IF(Raw!$G62&gt;$C$8,IF(Raw!$Q62&gt;$C$8,IF(Raw!$N62&gt;$C$9,IF(Raw!$N62&lt;$A$9,IF(Raw!$X62&gt;$C$9,IF(Raw!$X62&lt;$A$9,Raw!V62,-999),-999),-999),-999),-999),-999)</f>
        <v>596.20000000000005</v>
      </c>
      <c r="O62" s="9">
        <f>IF(Raw!$G62&gt;$C$8,IF(Raw!$Q62&gt;$C$8,IF(Raw!$N62&gt;$C$9,IF(Raw!$N62&lt;$A$9,IF(Raw!$X62&gt;$C$9,IF(Raw!$X62&lt;$A$9,Raw!W62,-999),-999),-999),-999),-999),-999)</f>
        <v>0.20363700000000001</v>
      </c>
      <c r="P62" s="9">
        <f>IF(Raw!$G62&gt;$C$8,IF(Raw!$Q62&gt;$C$8,IF(Raw!$N62&gt;$C$9,IF(Raw!$N62&lt;$A$9,IF(Raw!$X62&gt;$C$9,IF(Raw!$X62&lt;$A$9,Raw!X62,-999),-999),-999),-999),-999),-999)</f>
        <v>537</v>
      </c>
      <c r="R62" s="9">
        <f t="shared" si="4"/>
        <v>0.15531899999999998</v>
      </c>
      <c r="S62" s="9">
        <f t="shared" si="5"/>
        <v>0.17641386422905325</v>
      </c>
      <c r="T62" s="9">
        <f t="shared" si="6"/>
        <v>0.14673400000000003</v>
      </c>
      <c r="U62" s="9">
        <f t="shared" si="7"/>
        <v>0.13916350531107741</v>
      </c>
      <c r="V62" s="15">
        <f t="shared" si="0"/>
        <v>0</v>
      </c>
      <c r="X62" s="11">
        <f t="shared" si="8"/>
        <v>2.1671999999999997E+18</v>
      </c>
      <c r="Y62" s="11">
        <f t="shared" si="9"/>
        <v>7.999999999999999E-18</v>
      </c>
      <c r="Z62" s="11">
        <f t="shared" si="10"/>
        <v>1.08E-3</v>
      </c>
      <c r="AA62" s="16">
        <f t="shared" si="11"/>
        <v>1.8380441439184315E-2</v>
      </c>
      <c r="AB62" s="9">
        <f t="shared" si="1"/>
        <v>0.91036303569413723</v>
      </c>
      <c r="AC62" s="9">
        <f t="shared" si="2"/>
        <v>0.98161955856081573</v>
      </c>
      <c r="AD62" s="15">
        <f t="shared" si="3"/>
        <v>17.018927258503993</v>
      </c>
      <c r="AE62" s="3">
        <f t="shared" si="12"/>
        <v>963.19999999999959</v>
      </c>
      <c r="AF62" s="2">
        <f t="shared" si="13"/>
        <v>0.25</v>
      </c>
      <c r="AG62" s="9">
        <f t="shared" si="14"/>
        <v>1.8218565953289695E-3</v>
      </c>
      <c r="AH62" s="2">
        <f t="shared" si="15"/>
        <v>8.815869250771495E-2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97.8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0.73312200000000005</v>
      </c>
      <c r="F63" s="9">
        <f>IF(Raw!$G63&gt;$C$8,IF(Raw!$Q63&gt;$C$8,IF(Raw!$N63&gt;$C$9,IF(Raw!$N63&lt;$A$9,IF(Raw!$X63&gt;$C$9,IF(Raw!$X63&lt;$A$9,Raw!I63,-999),-999),-999),-999),-999),-999)</f>
        <v>0.90305500000000005</v>
      </c>
      <c r="G63" s="9">
        <f>Raw!G63</f>
        <v>0.88651599999999997</v>
      </c>
      <c r="H63" s="9">
        <f>IF(Raw!$G63&gt;$C$8,IF(Raw!$Q63&gt;$C$8,IF(Raw!$N63&gt;$C$9,IF(Raw!$N63&lt;$A$9,IF(Raw!$X63&gt;$C$9,IF(Raw!$X63&lt;$A$9,Raw!L63,-999),-999),-999),-999),-999),-999)</f>
        <v>744.3</v>
      </c>
      <c r="I63" s="9">
        <f>IF(Raw!$G63&gt;$C$8,IF(Raw!$Q63&gt;$C$8,IF(Raw!$N63&gt;$C$9,IF(Raw!$N63&lt;$A$9,IF(Raw!$X63&gt;$C$9,IF(Raw!$X63&lt;$A$9,Raw!M63,-999),-999),-999),-999),-999),-999)</f>
        <v>6.7759999999999999E-3</v>
      </c>
      <c r="J63" s="9">
        <f>IF(Raw!$G63&gt;$C$8,IF(Raw!$Q63&gt;$C$8,IF(Raw!$N63&gt;$C$9,IF(Raw!$N63&lt;$A$9,IF(Raw!$X63&gt;$C$9,IF(Raw!$X63&lt;$A$9,Raw!N63,-999),-999),-999),-999),-999),-999)</f>
        <v>774</v>
      </c>
      <c r="K63" s="9">
        <f>IF(Raw!$G63&gt;$C$8,IF(Raw!$Q63&gt;$C$8,IF(Raw!$N63&gt;$C$9,IF(Raw!$N63&lt;$A$9,IF(Raw!$X63&gt;$C$9,IF(Raw!$X63&lt;$A$9,Raw!R63,-999),-999),-999),-999),-999),-999)</f>
        <v>0.90873199999999998</v>
      </c>
      <c r="L63" s="9">
        <f>IF(Raw!$G63&gt;$C$8,IF(Raw!$Q63&gt;$C$8,IF(Raw!$N63&gt;$C$9,IF(Raw!$N63&lt;$A$9,IF(Raw!$X63&gt;$C$9,IF(Raw!$X63&lt;$A$9,Raw!S63,-999),-999),-999),-999),-999),-999)</f>
        <v>1.0661719999999999</v>
      </c>
      <c r="M63" s="9">
        <f>Raw!Q63</f>
        <v>0.88976100000000002</v>
      </c>
      <c r="N63" s="9">
        <f>IF(Raw!$G63&gt;$C$8,IF(Raw!$Q63&gt;$C$8,IF(Raw!$N63&gt;$C$9,IF(Raw!$N63&lt;$A$9,IF(Raw!$X63&gt;$C$9,IF(Raw!$X63&lt;$A$9,Raw!V63,-999),-999),-999),-999),-999),-999)</f>
        <v>760.5</v>
      </c>
      <c r="O63" s="9">
        <f>IF(Raw!$G63&gt;$C$8,IF(Raw!$Q63&gt;$C$8,IF(Raw!$N63&gt;$C$9,IF(Raw!$N63&lt;$A$9,IF(Raw!$X63&gt;$C$9,IF(Raw!$X63&lt;$A$9,Raw!W63,-999),-999),-999),-999),-999),-999)</f>
        <v>0.314857</v>
      </c>
      <c r="P63" s="9">
        <f>IF(Raw!$G63&gt;$C$8,IF(Raw!$Q63&gt;$C$8,IF(Raw!$N63&gt;$C$9,IF(Raw!$N63&lt;$A$9,IF(Raw!$X63&gt;$C$9,IF(Raw!$X63&lt;$A$9,Raw!X63,-999),-999),-999),-999),-999),-999)</f>
        <v>613</v>
      </c>
      <c r="R63" s="9">
        <f t="shared" si="4"/>
        <v>0.169933</v>
      </c>
      <c r="S63" s="9">
        <f t="shared" si="5"/>
        <v>0.18817569251042293</v>
      </c>
      <c r="T63" s="9">
        <f t="shared" si="6"/>
        <v>0.15743999999999991</v>
      </c>
      <c r="U63" s="9">
        <f t="shared" si="7"/>
        <v>0.14766848125818341</v>
      </c>
      <c r="V63" s="15">
        <f t="shared" si="0"/>
        <v>0</v>
      </c>
      <c r="X63" s="11">
        <f t="shared" si="8"/>
        <v>2.1671999999999997E+18</v>
      </c>
      <c r="Y63" s="11">
        <f t="shared" si="9"/>
        <v>7.4429999999999996E-18</v>
      </c>
      <c r="Z63" s="11">
        <f t="shared" si="10"/>
        <v>7.7399999999999995E-4</v>
      </c>
      <c r="AA63" s="16">
        <f t="shared" si="11"/>
        <v>1.2331030755247737E-2</v>
      </c>
      <c r="AB63" s="9">
        <f t="shared" si="1"/>
        <v>0.91067339748210618</v>
      </c>
      <c r="AC63" s="9">
        <f t="shared" si="2"/>
        <v>0.98766896924475234</v>
      </c>
      <c r="AD63" s="15">
        <f t="shared" si="3"/>
        <v>15.931564283265811</v>
      </c>
      <c r="AE63" s="3">
        <f t="shared" si="12"/>
        <v>896.13719999999967</v>
      </c>
      <c r="AF63" s="2">
        <f t="shared" si="13"/>
        <v>0.25</v>
      </c>
      <c r="AG63" s="9">
        <f t="shared" si="14"/>
        <v>1.8096845398284473E-3</v>
      </c>
      <c r="AH63" s="2">
        <f t="shared" si="15"/>
        <v>8.7569693076690269E-2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96.7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0.77946499999999996</v>
      </c>
      <c r="F64" s="9">
        <f>IF(Raw!$G64&gt;$C$8,IF(Raw!$Q64&gt;$C$8,IF(Raw!$N64&gt;$C$9,IF(Raw!$N64&lt;$A$9,IF(Raw!$X64&gt;$C$9,IF(Raw!$X64&lt;$A$9,Raw!I64,-999),-999),-999),-999),-999),-999)</f>
        <v>0.95078399999999996</v>
      </c>
      <c r="G64" s="9">
        <f>Raw!G64</f>
        <v>0.91846799999999995</v>
      </c>
      <c r="H64" s="9">
        <f>IF(Raw!$G64&gt;$C$8,IF(Raw!$Q64&gt;$C$8,IF(Raw!$N64&gt;$C$9,IF(Raw!$N64&lt;$A$9,IF(Raw!$X64&gt;$C$9,IF(Raw!$X64&lt;$A$9,Raw!L64,-999),-999),-999),-999),-999),-999)</f>
        <v>696.3</v>
      </c>
      <c r="I64" s="9">
        <f>IF(Raw!$G64&gt;$C$8,IF(Raw!$Q64&gt;$C$8,IF(Raw!$N64&gt;$C$9,IF(Raw!$N64&lt;$A$9,IF(Raw!$X64&gt;$C$9,IF(Raw!$X64&lt;$A$9,Raw!M64,-999),-999),-999),-999),-999),-999)</f>
        <v>0.36481200000000003</v>
      </c>
      <c r="J64" s="9">
        <f>IF(Raw!$G64&gt;$C$8,IF(Raw!$Q64&gt;$C$8,IF(Raw!$N64&gt;$C$9,IF(Raw!$N64&lt;$A$9,IF(Raw!$X64&gt;$C$9,IF(Raw!$X64&lt;$A$9,Raw!N64,-999),-999),-999),-999),-999),-999)</f>
        <v>829</v>
      </c>
      <c r="K64" s="9">
        <f>IF(Raw!$G64&gt;$C$8,IF(Raw!$Q64&gt;$C$8,IF(Raw!$N64&gt;$C$9,IF(Raw!$N64&lt;$A$9,IF(Raw!$X64&gt;$C$9,IF(Raw!$X64&lt;$A$9,Raw!R64,-999),-999),-999),-999),-999),-999)</f>
        <v>0.914385</v>
      </c>
      <c r="L64" s="9">
        <f>IF(Raw!$G64&gt;$C$8,IF(Raw!$Q64&gt;$C$8,IF(Raw!$N64&gt;$C$9,IF(Raw!$N64&lt;$A$9,IF(Raw!$X64&gt;$C$9,IF(Raw!$X64&lt;$A$9,Raw!S64,-999),-999),-999),-999),-999),-999)</f>
        <v>1.094354</v>
      </c>
      <c r="M64" s="9">
        <f>Raw!Q64</f>
        <v>0.91711200000000004</v>
      </c>
      <c r="N64" s="9">
        <f>IF(Raw!$G64&gt;$C$8,IF(Raw!$Q64&gt;$C$8,IF(Raw!$N64&gt;$C$9,IF(Raw!$N64&lt;$A$9,IF(Raw!$X64&gt;$C$9,IF(Raw!$X64&lt;$A$9,Raw!V64,-999),-999),-999),-999),-999),-999)</f>
        <v>800</v>
      </c>
      <c r="O64" s="9">
        <f>IF(Raw!$G64&gt;$C$8,IF(Raw!$Q64&gt;$C$8,IF(Raw!$N64&gt;$C$9,IF(Raw!$N64&lt;$A$9,IF(Raw!$X64&gt;$C$9,IF(Raw!$X64&lt;$A$9,Raw!W64,-999),-999),-999),-999),-999),-999)</f>
        <v>6.0000000000000002E-6</v>
      </c>
      <c r="P64" s="9">
        <f>IF(Raw!$G64&gt;$C$8,IF(Raw!$Q64&gt;$C$8,IF(Raw!$N64&gt;$C$9,IF(Raw!$N64&lt;$A$9,IF(Raw!$X64&gt;$C$9,IF(Raw!$X64&lt;$A$9,Raw!X64,-999),-999),-999),-999),-999),-999)</f>
        <v>825</v>
      </c>
      <c r="R64" s="9">
        <f t="shared" si="4"/>
        <v>0.171319</v>
      </c>
      <c r="S64" s="9">
        <f t="shared" si="5"/>
        <v>0.1801870877086699</v>
      </c>
      <c r="T64" s="9">
        <f t="shared" si="6"/>
        <v>0.17996900000000005</v>
      </c>
      <c r="U64" s="9">
        <f t="shared" si="7"/>
        <v>0.16445227047189487</v>
      </c>
      <c r="V64" s="15">
        <f t="shared" si="0"/>
        <v>0</v>
      </c>
      <c r="X64" s="11">
        <f t="shared" si="8"/>
        <v>2.1671999999999997E+18</v>
      </c>
      <c r="Y64" s="11">
        <f t="shared" si="9"/>
        <v>6.9629999999999991E-18</v>
      </c>
      <c r="Z64" s="11">
        <f t="shared" si="10"/>
        <v>8.2899999999999998E-4</v>
      </c>
      <c r="AA64" s="16">
        <f t="shared" si="11"/>
        <v>1.235522583001044E-2</v>
      </c>
      <c r="AB64" s="9">
        <f t="shared" si="1"/>
        <v>0.91660855763740112</v>
      </c>
      <c r="AC64" s="9">
        <f t="shared" si="2"/>
        <v>0.98764477416998975</v>
      </c>
      <c r="AD64" s="15">
        <f t="shared" si="3"/>
        <v>14.903770603148905</v>
      </c>
      <c r="AE64" s="3">
        <f t="shared" si="12"/>
        <v>838.34519999999964</v>
      </c>
      <c r="AF64" s="2">
        <f t="shared" si="13"/>
        <v>0.25</v>
      </c>
      <c r="AG64" s="9">
        <f t="shared" si="14"/>
        <v>1.8853530109847073E-3</v>
      </c>
      <c r="AH64" s="2">
        <f t="shared" si="15"/>
        <v>9.123125101615534E-2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95.4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0.74586600000000003</v>
      </c>
      <c r="F65" s="9">
        <f>IF(Raw!$G65&gt;$C$8,IF(Raw!$Q65&gt;$C$8,IF(Raw!$N65&gt;$C$9,IF(Raw!$N65&lt;$A$9,IF(Raw!$X65&gt;$C$9,IF(Raw!$X65&lt;$A$9,Raw!I65,-999),-999),-999),-999),-999),-999)</f>
        <v>0.90898800000000002</v>
      </c>
      <c r="G65" s="9">
        <f>Raw!G65</f>
        <v>0.92315700000000001</v>
      </c>
      <c r="H65" s="9">
        <f>IF(Raw!$G65&gt;$C$8,IF(Raw!$Q65&gt;$C$8,IF(Raw!$N65&gt;$C$9,IF(Raw!$N65&lt;$A$9,IF(Raw!$X65&gt;$C$9,IF(Raw!$X65&lt;$A$9,Raw!L65,-999),-999),-999),-999),-999),-999)</f>
        <v>688.7</v>
      </c>
      <c r="I65" s="9">
        <f>IF(Raw!$G65&gt;$C$8,IF(Raw!$Q65&gt;$C$8,IF(Raw!$N65&gt;$C$9,IF(Raw!$N65&lt;$A$9,IF(Raw!$X65&gt;$C$9,IF(Raw!$X65&lt;$A$9,Raw!M65,-999),-999),-999),-999),-999),-999)</f>
        <v>6.7696000000000006E-2</v>
      </c>
      <c r="J65" s="9">
        <f>IF(Raw!$G65&gt;$C$8,IF(Raw!$Q65&gt;$C$8,IF(Raw!$N65&gt;$C$9,IF(Raw!$N65&lt;$A$9,IF(Raw!$X65&gt;$C$9,IF(Raw!$X65&lt;$A$9,Raw!N65,-999),-999),-999),-999),-999),-999)</f>
        <v>533</v>
      </c>
      <c r="K65" s="9">
        <f>IF(Raw!$G65&gt;$C$8,IF(Raw!$Q65&gt;$C$8,IF(Raw!$N65&gt;$C$9,IF(Raw!$N65&lt;$A$9,IF(Raw!$X65&gt;$C$9,IF(Raw!$X65&lt;$A$9,Raw!R65,-999),-999),-999),-999),-999),-999)</f>
        <v>0.925678</v>
      </c>
      <c r="L65" s="9">
        <f>IF(Raw!$G65&gt;$C$8,IF(Raw!$Q65&gt;$C$8,IF(Raw!$N65&gt;$C$9,IF(Raw!$N65&lt;$A$9,IF(Raw!$X65&gt;$C$9,IF(Raw!$X65&lt;$A$9,Raw!S65,-999),-999),-999),-999),-999),-999)</f>
        <v>1.1074550000000001</v>
      </c>
      <c r="M65" s="9">
        <f>Raw!Q65</f>
        <v>0.94172100000000003</v>
      </c>
      <c r="N65" s="9">
        <f>IF(Raw!$G65&gt;$C$8,IF(Raw!$Q65&gt;$C$8,IF(Raw!$N65&gt;$C$9,IF(Raw!$N65&lt;$A$9,IF(Raw!$X65&gt;$C$9,IF(Raw!$X65&lt;$A$9,Raw!V65,-999),-999),-999),-999),-999),-999)</f>
        <v>668.1</v>
      </c>
      <c r="O65" s="9">
        <f>IF(Raw!$G65&gt;$C$8,IF(Raw!$Q65&gt;$C$8,IF(Raw!$N65&gt;$C$9,IF(Raw!$N65&lt;$A$9,IF(Raw!$X65&gt;$C$9,IF(Raw!$X65&lt;$A$9,Raw!W65,-999),-999),-999),-999),-999),-999)</f>
        <v>0.21018600000000001</v>
      </c>
      <c r="P65" s="9">
        <f>IF(Raw!$G65&gt;$C$8,IF(Raw!$Q65&gt;$C$8,IF(Raw!$N65&gt;$C$9,IF(Raw!$N65&lt;$A$9,IF(Raw!$X65&gt;$C$9,IF(Raw!$X65&lt;$A$9,Raw!X65,-999),-999),-999),-999),-999),-999)</f>
        <v>600</v>
      </c>
      <c r="R65" s="9">
        <f t="shared" si="4"/>
        <v>0.16312199999999999</v>
      </c>
      <c r="S65" s="9">
        <f t="shared" si="5"/>
        <v>0.17945451425101319</v>
      </c>
      <c r="T65" s="9">
        <f t="shared" si="6"/>
        <v>0.18177700000000008</v>
      </c>
      <c r="U65" s="9">
        <f t="shared" si="7"/>
        <v>0.16413940069799682</v>
      </c>
      <c r="V65" s="15">
        <f t="shared" si="0"/>
        <v>0</v>
      </c>
      <c r="X65" s="11">
        <f t="shared" si="8"/>
        <v>2.1671999999999997E+18</v>
      </c>
      <c r="Y65" s="11">
        <f t="shared" si="9"/>
        <v>6.8870000000000004E-18</v>
      </c>
      <c r="Z65" s="11">
        <f t="shared" si="10"/>
        <v>5.3299999999999995E-4</v>
      </c>
      <c r="AA65" s="16">
        <f t="shared" si="11"/>
        <v>7.8925076849770941E-3</v>
      </c>
      <c r="AB65" s="9">
        <f t="shared" si="1"/>
        <v>0.92711267636945205</v>
      </c>
      <c r="AC65" s="9">
        <f t="shared" si="2"/>
        <v>0.99210749231502304</v>
      </c>
      <c r="AD65" s="15">
        <f t="shared" si="3"/>
        <v>14.807706726035827</v>
      </c>
      <c r="AE65" s="3">
        <f t="shared" si="12"/>
        <v>829.19479999999987</v>
      </c>
      <c r="AF65" s="2">
        <f t="shared" si="13"/>
        <v>0.25</v>
      </c>
      <c r="AG65" s="9">
        <f t="shared" si="14"/>
        <v>1.8696370059409365E-3</v>
      </c>
      <c r="AH65" s="2">
        <f t="shared" si="15"/>
        <v>9.0470761711093819E-2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94.3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0.74053500000000005</v>
      </c>
      <c r="F66" s="9">
        <f>IF(Raw!$G66&gt;$C$8,IF(Raw!$Q66&gt;$C$8,IF(Raw!$N66&gt;$C$9,IF(Raw!$N66&lt;$A$9,IF(Raw!$X66&gt;$C$9,IF(Raw!$X66&lt;$A$9,Raw!I66,-999),-999),-999),-999),-999),-999)</f>
        <v>0.90625</v>
      </c>
      <c r="G66" s="9">
        <f>Raw!G66</f>
        <v>0.88421799999999995</v>
      </c>
      <c r="H66" s="9">
        <f>IF(Raw!$G66&gt;$C$8,IF(Raw!$Q66&gt;$C$8,IF(Raw!$N66&gt;$C$9,IF(Raw!$N66&lt;$A$9,IF(Raw!$X66&gt;$C$9,IF(Raw!$X66&lt;$A$9,Raw!L66,-999),-999),-999),-999),-999),-999)</f>
        <v>685.7</v>
      </c>
      <c r="I66" s="9">
        <f>IF(Raw!$G66&gt;$C$8,IF(Raw!$Q66&gt;$C$8,IF(Raw!$N66&gt;$C$9,IF(Raw!$N66&lt;$A$9,IF(Raw!$X66&gt;$C$9,IF(Raw!$X66&lt;$A$9,Raw!M66,-999),-999),-999),-999),-999),-999)</f>
        <v>1.2851E-2</v>
      </c>
      <c r="J66" s="9">
        <f>IF(Raw!$G66&gt;$C$8,IF(Raw!$Q66&gt;$C$8,IF(Raw!$N66&gt;$C$9,IF(Raw!$N66&lt;$A$9,IF(Raw!$X66&gt;$C$9,IF(Raw!$X66&lt;$A$9,Raw!N66,-999),-999),-999),-999),-999),-999)</f>
        <v>793</v>
      </c>
      <c r="K66" s="9">
        <f>IF(Raw!$G66&gt;$C$8,IF(Raw!$Q66&gt;$C$8,IF(Raw!$N66&gt;$C$9,IF(Raw!$N66&lt;$A$9,IF(Raw!$X66&gt;$C$9,IF(Raw!$X66&lt;$A$9,Raw!R66,-999),-999),-999),-999),-999),-999)</f>
        <v>0.93507099999999999</v>
      </c>
      <c r="L66" s="9">
        <f>IF(Raw!$G66&gt;$C$8,IF(Raw!$Q66&gt;$C$8,IF(Raw!$N66&gt;$C$9,IF(Raw!$N66&lt;$A$9,IF(Raw!$X66&gt;$C$9,IF(Raw!$X66&lt;$A$9,Raw!S66,-999),-999),-999),-999),-999),-999)</f>
        <v>1.1119840000000001</v>
      </c>
      <c r="M66" s="9">
        <f>Raw!Q66</f>
        <v>0.89662200000000003</v>
      </c>
      <c r="N66" s="9">
        <f>IF(Raw!$G66&gt;$C$8,IF(Raw!$Q66&gt;$C$8,IF(Raw!$N66&gt;$C$9,IF(Raw!$N66&lt;$A$9,IF(Raw!$X66&gt;$C$9,IF(Raw!$X66&lt;$A$9,Raw!V66,-999),-999),-999),-999),-999),-999)</f>
        <v>652.79999999999995</v>
      </c>
      <c r="O66" s="9">
        <f>IF(Raw!$G66&gt;$C$8,IF(Raw!$Q66&gt;$C$8,IF(Raw!$N66&gt;$C$9,IF(Raw!$N66&lt;$A$9,IF(Raw!$X66&gt;$C$9,IF(Raw!$X66&lt;$A$9,Raw!W66,-999),-999),-999),-999),-999),-999)</f>
        <v>3.1999999999999999E-5</v>
      </c>
      <c r="P66" s="9">
        <f>IF(Raw!$G66&gt;$C$8,IF(Raw!$Q66&gt;$C$8,IF(Raw!$N66&gt;$C$9,IF(Raw!$N66&lt;$A$9,IF(Raw!$X66&gt;$C$9,IF(Raw!$X66&lt;$A$9,Raw!X66,-999),-999),-999),-999),-999),-999)</f>
        <v>937</v>
      </c>
      <c r="R66" s="9">
        <f t="shared" si="4"/>
        <v>0.16571499999999995</v>
      </c>
      <c r="S66" s="9">
        <f t="shared" si="5"/>
        <v>0.1828579310344827</v>
      </c>
      <c r="T66" s="9">
        <f t="shared" si="6"/>
        <v>0.1769130000000001</v>
      </c>
      <c r="U66" s="9">
        <f t="shared" si="7"/>
        <v>0.1590967136217788</v>
      </c>
      <c r="V66" s="15">
        <f t="shared" si="0"/>
        <v>0</v>
      </c>
      <c r="X66" s="11">
        <f t="shared" si="8"/>
        <v>2.1671999999999997E+18</v>
      </c>
      <c r="Y66" s="11">
        <f t="shared" si="9"/>
        <v>6.8569999999999998E-18</v>
      </c>
      <c r="Z66" s="11">
        <f t="shared" si="10"/>
        <v>7.9299999999999998E-4</v>
      </c>
      <c r="AA66" s="16">
        <f t="shared" si="11"/>
        <v>1.1647114987713151E-2</v>
      </c>
      <c r="AB66" s="9">
        <f t="shared" si="1"/>
        <v>0.93713152605382133</v>
      </c>
      <c r="AC66" s="9">
        <f t="shared" si="2"/>
        <v>0.98835288501228657</v>
      </c>
      <c r="AD66" s="15">
        <f t="shared" si="3"/>
        <v>14.687408559537387</v>
      </c>
      <c r="AE66" s="3">
        <f t="shared" si="12"/>
        <v>825.58279999999979</v>
      </c>
      <c r="AF66" s="2">
        <f t="shared" si="13"/>
        <v>0.25</v>
      </c>
      <c r="AG66" s="9">
        <f t="shared" si="14"/>
        <v>1.7974757180329094E-3</v>
      </c>
      <c r="AH66" s="2">
        <f t="shared" si="15"/>
        <v>8.6978914543783842E-2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93.1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0.75331700000000001</v>
      </c>
      <c r="F67" s="9">
        <f>IF(Raw!$G67&gt;$C$8,IF(Raw!$Q67&gt;$C$8,IF(Raw!$N67&gt;$C$9,IF(Raw!$N67&lt;$A$9,IF(Raw!$X67&gt;$C$9,IF(Raw!$X67&lt;$A$9,Raw!I67,-999),-999),-999),-999),-999),-999)</f>
        <v>0.92422000000000004</v>
      </c>
      <c r="G67" s="9">
        <f>Raw!G67</f>
        <v>0.89376999999999995</v>
      </c>
      <c r="H67" s="9">
        <f>IF(Raw!$G67&gt;$C$8,IF(Raw!$Q67&gt;$C$8,IF(Raw!$N67&gt;$C$9,IF(Raw!$N67&lt;$A$9,IF(Raw!$X67&gt;$C$9,IF(Raw!$X67&lt;$A$9,Raw!L67,-999),-999),-999),-999),-999),-999)</f>
        <v>722.8</v>
      </c>
      <c r="I67" s="9">
        <f>IF(Raw!$G67&gt;$C$8,IF(Raw!$Q67&gt;$C$8,IF(Raw!$N67&gt;$C$9,IF(Raw!$N67&lt;$A$9,IF(Raw!$X67&gt;$C$9,IF(Raw!$X67&lt;$A$9,Raw!M67,-999),-999),-999),-999),-999),-999)</f>
        <v>0.37081999999999998</v>
      </c>
      <c r="J67" s="9">
        <f>IF(Raw!$G67&gt;$C$8,IF(Raw!$Q67&gt;$C$8,IF(Raw!$N67&gt;$C$9,IF(Raw!$N67&lt;$A$9,IF(Raw!$X67&gt;$C$9,IF(Raw!$X67&lt;$A$9,Raw!N67,-999),-999),-999),-999),-999),-999)</f>
        <v>371</v>
      </c>
      <c r="K67" s="9">
        <f>IF(Raw!$G67&gt;$C$8,IF(Raw!$Q67&gt;$C$8,IF(Raw!$N67&gt;$C$9,IF(Raw!$N67&lt;$A$9,IF(Raw!$X67&gt;$C$9,IF(Raw!$X67&lt;$A$9,Raw!R67,-999),-999),-999),-999),-999),-999)</f>
        <v>0.94919799999999999</v>
      </c>
      <c r="L67" s="9">
        <f>IF(Raw!$G67&gt;$C$8,IF(Raw!$Q67&gt;$C$8,IF(Raw!$N67&gt;$C$9,IF(Raw!$N67&lt;$A$9,IF(Raw!$X67&gt;$C$9,IF(Raw!$X67&lt;$A$9,Raw!S67,-999),-999),-999),-999),-999),-999)</f>
        <v>1.1229199999999999</v>
      </c>
      <c r="M67" s="9">
        <f>Raw!Q67</f>
        <v>0.89317400000000002</v>
      </c>
      <c r="N67" s="9">
        <f>IF(Raw!$G67&gt;$C$8,IF(Raw!$Q67&gt;$C$8,IF(Raw!$N67&gt;$C$9,IF(Raw!$N67&lt;$A$9,IF(Raw!$X67&gt;$C$9,IF(Raw!$X67&lt;$A$9,Raw!V67,-999),-999),-999),-999),-999),-999)</f>
        <v>738.9</v>
      </c>
      <c r="O67" s="9">
        <f>IF(Raw!$G67&gt;$C$8,IF(Raw!$Q67&gt;$C$8,IF(Raw!$N67&gt;$C$9,IF(Raw!$N67&lt;$A$9,IF(Raw!$X67&gt;$C$9,IF(Raw!$X67&lt;$A$9,Raw!W67,-999),-999),-999),-999),-999),-999)</f>
        <v>0.37081999999999998</v>
      </c>
      <c r="P67" s="9">
        <f>IF(Raw!$G67&gt;$C$8,IF(Raw!$Q67&gt;$C$8,IF(Raw!$N67&gt;$C$9,IF(Raw!$N67&lt;$A$9,IF(Raw!$X67&gt;$C$9,IF(Raw!$X67&lt;$A$9,Raw!X67,-999),-999),-999),-999),-999),-999)</f>
        <v>1065</v>
      </c>
      <c r="R67" s="9">
        <f t="shared" si="4"/>
        <v>0.17090300000000003</v>
      </c>
      <c r="S67" s="9">
        <f t="shared" si="5"/>
        <v>0.1849159291077882</v>
      </c>
      <c r="T67" s="9">
        <f t="shared" si="6"/>
        <v>0.17372199999999993</v>
      </c>
      <c r="U67" s="9">
        <f t="shared" si="7"/>
        <v>0.15470558900010681</v>
      </c>
      <c r="V67" s="15">
        <f t="shared" si="0"/>
        <v>0</v>
      </c>
      <c r="X67" s="11">
        <f t="shared" si="8"/>
        <v>2.1671999999999997E+18</v>
      </c>
      <c r="Y67" s="11">
        <f t="shared" si="9"/>
        <v>7.2279999999999988E-18</v>
      </c>
      <c r="Z67" s="11">
        <f t="shared" si="10"/>
        <v>3.7099999999999996E-4</v>
      </c>
      <c r="AA67" s="16">
        <f t="shared" si="11"/>
        <v>5.7779586899214877E-3</v>
      </c>
      <c r="AB67" s="9">
        <f t="shared" si="1"/>
        <v>0.95020175853953048</v>
      </c>
      <c r="AC67" s="9">
        <f t="shared" si="2"/>
        <v>0.99422204131007874</v>
      </c>
      <c r="AD67" s="15">
        <f t="shared" si="3"/>
        <v>15.574012641297816</v>
      </c>
      <c r="AE67" s="3">
        <f t="shared" si="12"/>
        <v>870.25119999999959</v>
      </c>
      <c r="AF67" s="2">
        <f t="shared" si="13"/>
        <v>0.25</v>
      </c>
      <c r="AG67" s="9">
        <f t="shared" si="14"/>
        <v>1.8533744605900677E-3</v>
      </c>
      <c r="AH67" s="2">
        <f t="shared" si="15"/>
        <v>8.9683825605005221E-2</v>
      </c>
    </row>
    <row r="68" spans="1:34">
      <c r="A68" s="1">
        <f>Raw!A68</f>
        <v>55</v>
      </c>
      <c r="B68" s="14">
        <f>Raw!B68</f>
        <v>0.46076388888888892</v>
      </c>
      <c r="C68" s="15">
        <f>Raw!C68</f>
        <v>91.8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0.77903</v>
      </c>
      <c r="F68" s="9">
        <f>IF(Raw!$G68&gt;$C$8,IF(Raw!$Q68&gt;$C$8,IF(Raw!$N68&gt;$C$9,IF(Raw!$N68&lt;$A$9,IF(Raw!$X68&gt;$C$9,IF(Raw!$X68&lt;$A$9,Raw!I68,-999),-999),-999),-999),-999),-999)</f>
        <v>0.94503199999999998</v>
      </c>
      <c r="G68" s="9">
        <f>Raw!G68</f>
        <v>0.91677699999999995</v>
      </c>
      <c r="H68" s="9">
        <f>IF(Raw!$G68&gt;$C$8,IF(Raw!$Q68&gt;$C$8,IF(Raw!$N68&gt;$C$9,IF(Raw!$N68&lt;$A$9,IF(Raw!$X68&gt;$C$9,IF(Raw!$X68&lt;$A$9,Raw!L68,-999),-999),-999),-999),-999),-999)</f>
        <v>628.29999999999995</v>
      </c>
      <c r="I68" s="9">
        <f>IF(Raw!$G68&gt;$C$8,IF(Raw!$Q68&gt;$C$8,IF(Raw!$N68&gt;$C$9,IF(Raw!$N68&lt;$A$9,IF(Raw!$X68&gt;$C$9,IF(Raw!$X68&lt;$A$9,Raw!M68,-999),-999),-999),-999),-999),-999)</f>
        <v>0.44844400000000001</v>
      </c>
      <c r="J68" s="9">
        <f>IF(Raw!$G68&gt;$C$8,IF(Raw!$Q68&gt;$C$8,IF(Raw!$N68&gt;$C$9,IF(Raw!$N68&lt;$A$9,IF(Raw!$X68&gt;$C$9,IF(Raw!$X68&lt;$A$9,Raw!N68,-999),-999),-999),-999),-999),-999)</f>
        <v>952</v>
      </c>
      <c r="K68" s="9">
        <f>IF(Raw!$G68&gt;$C$8,IF(Raw!$Q68&gt;$C$8,IF(Raw!$N68&gt;$C$9,IF(Raw!$N68&lt;$A$9,IF(Raw!$X68&gt;$C$9,IF(Raw!$X68&lt;$A$9,Raw!R68,-999),-999),-999),-999),-999),-999)</f>
        <v>0.96986399999999995</v>
      </c>
      <c r="L68" s="9">
        <f>IF(Raw!$G68&gt;$C$8,IF(Raw!$Q68&gt;$C$8,IF(Raw!$N68&gt;$C$9,IF(Raw!$N68&lt;$A$9,IF(Raw!$X68&gt;$C$9,IF(Raw!$X68&lt;$A$9,Raw!S68,-999),-999),-999),-999),-999),-999)</f>
        <v>1.165724</v>
      </c>
      <c r="M68" s="9">
        <f>Raw!Q68</f>
        <v>0.90968199999999999</v>
      </c>
      <c r="N68" s="9">
        <f>IF(Raw!$G68&gt;$C$8,IF(Raw!$Q68&gt;$C$8,IF(Raw!$N68&gt;$C$9,IF(Raw!$N68&lt;$A$9,IF(Raw!$X68&gt;$C$9,IF(Raw!$X68&lt;$A$9,Raw!V68,-999),-999),-999),-999),-999),-999)</f>
        <v>762.2</v>
      </c>
      <c r="O68" s="9">
        <f>IF(Raw!$G68&gt;$C$8,IF(Raw!$Q68&gt;$C$8,IF(Raw!$N68&gt;$C$9,IF(Raw!$N68&lt;$A$9,IF(Raw!$X68&gt;$C$9,IF(Raw!$X68&lt;$A$9,Raw!W68,-999),-999),-999),-999),-999),-999)</f>
        <v>0.37081199999999997</v>
      </c>
      <c r="P68" s="9">
        <f>IF(Raw!$G68&gt;$C$8,IF(Raw!$Q68&gt;$C$8,IF(Raw!$N68&gt;$C$9,IF(Raw!$N68&lt;$A$9,IF(Raw!$X68&gt;$C$9,IF(Raw!$X68&lt;$A$9,Raw!X68,-999),-999),-999),-999),-999),-999)</f>
        <v>521</v>
      </c>
      <c r="R68" s="9">
        <f t="shared" si="4"/>
        <v>0.16600199999999998</v>
      </c>
      <c r="S68" s="9">
        <f t="shared" si="5"/>
        <v>0.17565754387153026</v>
      </c>
      <c r="T68" s="9">
        <f t="shared" si="6"/>
        <v>0.19586000000000003</v>
      </c>
      <c r="U68" s="9">
        <f t="shared" si="7"/>
        <v>0.16801575673143904</v>
      </c>
      <c r="V68" s="15">
        <f t="shared" si="0"/>
        <v>0</v>
      </c>
      <c r="X68" s="11">
        <f t="shared" si="8"/>
        <v>2.1671999999999997E+18</v>
      </c>
      <c r="Y68" s="11">
        <f t="shared" si="9"/>
        <v>6.2829999999999988E-18</v>
      </c>
      <c r="Z68" s="11">
        <f t="shared" si="10"/>
        <v>9.5199999999999994E-4</v>
      </c>
      <c r="AA68" s="16">
        <f t="shared" si="11"/>
        <v>1.2797037718169903E-2</v>
      </c>
      <c r="AB68" s="9">
        <f t="shared" si="1"/>
        <v>0.97237042780748073</v>
      </c>
      <c r="AC68" s="9">
        <f t="shared" si="2"/>
        <v>0.98720296228183002</v>
      </c>
      <c r="AD68" s="15">
        <f t="shared" si="3"/>
        <v>13.442266510682671</v>
      </c>
      <c r="AE68" s="3">
        <f t="shared" si="12"/>
        <v>756.47319999999968</v>
      </c>
      <c r="AF68" s="2">
        <f t="shared" si="13"/>
        <v>0.25</v>
      </c>
      <c r="AG68" s="9">
        <f t="shared" si="14"/>
        <v>1.7373173692138686E-3</v>
      </c>
      <c r="AH68" s="2">
        <f t="shared" si="15"/>
        <v>8.406788335235682E-2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90.5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0.75308600000000003</v>
      </c>
      <c r="F69" s="9">
        <f>IF(Raw!$G69&gt;$C$8,IF(Raw!$Q69&gt;$C$8,IF(Raw!$N69&gt;$C$9,IF(Raw!$N69&lt;$A$9,IF(Raw!$X69&gt;$C$9,IF(Raw!$X69&lt;$A$9,Raw!I69,-999),-999),-999),-999),-999),-999)</f>
        <v>0.92015199999999997</v>
      </c>
      <c r="G69" s="9">
        <f>Raw!G69</f>
        <v>0.90767500000000001</v>
      </c>
      <c r="H69" s="9">
        <f>IF(Raw!$G69&gt;$C$8,IF(Raw!$Q69&gt;$C$8,IF(Raw!$N69&gt;$C$9,IF(Raw!$N69&lt;$A$9,IF(Raw!$X69&gt;$C$9,IF(Raw!$X69&lt;$A$9,Raw!L69,-999),-999),-999),-999),-999),-999)</f>
        <v>745.6</v>
      </c>
      <c r="I69" s="9">
        <f>IF(Raw!$G69&gt;$C$8,IF(Raw!$Q69&gt;$C$8,IF(Raw!$N69&gt;$C$9,IF(Raw!$N69&lt;$A$9,IF(Raw!$X69&gt;$C$9,IF(Raw!$X69&lt;$A$9,Raw!M69,-999),-999),-999),-999),-999),-999)</f>
        <v>0.20391100000000001</v>
      </c>
      <c r="J69" s="9">
        <f>IF(Raw!$G69&gt;$C$8,IF(Raw!$Q69&gt;$C$8,IF(Raw!$N69&gt;$C$9,IF(Raw!$N69&lt;$A$9,IF(Raw!$X69&gt;$C$9,IF(Raw!$X69&lt;$A$9,Raw!N69,-999),-999),-999),-999),-999),-999)</f>
        <v>788</v>
      </c>
      <c r="K69" s="9">
        <f>IF(Raw!$G69&gt;$C$8,IF(Raw!$Q69&gt;$C$8,IF(Raw!$N69&gt;$C$9,IF(Raw!$N69&lt;$A$9,IF(Raw!$X69&gt;$C$9,IF(Raw!$X69&lt;$A$9,Raw!R69,-999),-999),-999),-999),-999),-999)</f>
        <v>0.94426200000000005</v>
      </c>
      <c r="L69" s="9">
        <f>IF(Raw!$G69&gt;$C$8,IF(Raw!$Q69&gt;$C$8,IF(Raw!$N69&gt;$C$9,IF(Raw!$N69&lt;$A$9,IF(Raw!$X69&gt;$C$9,IF(Raw!$X69&lt;$A$9,Raw!S69,-999),-999),-999),-999),-999),-999)</f>
        <v>1.1534139999999999</v>
      </c>
      <c r="M69" s="9">
        <f>Raw!Q69</f>
        <v>0.946739</v>
      </c>
      <c r="N69" s="9">
        <f>IF(Raw!$G69&gt;$C$8,IF(Raw!$Q69&gt;$C$8,IF(Raw!$N69&gt;$C$9,IF(Raw!$N69&lt;$A$9,IF(Raw!$X69&gt;$C$9,IF(Raw!$X69&lt;$A$9,Raw!V69,-999),-999),-999),-999),-999),-999)</f>
        <v>774.8</v>
      </c>
      <c r="O69" s="9">
        <f>IF(Raw!$G69&gt;$C$8,IF(Raw!$Q69&gt;$C$8,IF(Raw!$N69&gt;$C$9,IF(Raw!$N69&lt;$A$9,IF(Raw!$X69&gt;$C$9,IF(Raw!$X69&lt;$A$9,Raw!W69,-999),-999),-999),-999),-999),-999)</f>
        <v>8.7511000000000005E-2</v>
      </c>
      <c r="P69" s="9">
        <f>IF(Raw!$G69&gt;$C$8,IF(Raw!$Q69&gt;$C$8,IF(Raw!$N69&gt;$C$9,IF(Raw!$N69&lt;$A$9,IF(Raw!$X69&gt;$C$9,IF(Raw!$X69&lt;$A$9,Raw!X69,-999),-999),-999),-999),-999),-999)</f>
        <v>1057</v>
      </c>
      <c r="R69" s="9">
        <f t="shared" si="4"/>
        <v>0.16706599999999994</v>
      </c>
      <c r="S69" s="9">
        <f t="shared" si="5"/>
        <v>0.1815634808162129</v>
      </c>
      <c r="T69" s="9">
        <f t="shared" si="6"/>
        <v>0.20915199999999989</v>
      </c>
      <c r="U69" s="9">
        <f t="shared" si="7"/>
        <v>0.18133298191282568</v>
      </c>
      <c r="V69" s="15">
        <f t="shared" si="0"/>
        <v>0</v>
      </c>
      <c r="X69" s="11">
        <f t="shared" si="8"/>
        <v>2.1671999999999997E+18</v>
      </c>
      <c r="Y69" s="11">
        <f t="shared" si="9"/>
        <v>7.4559999999999995E-18</v>
      </c>
      <c r="Z69" s="11">
        <f t="shared" si="10"/>
        <v>7.8799999999999996E-4</v>
      </c>
      <c r="AA69" s="16">
        <f t="shared" si="11"/>
        <v>1.2572919718513598E-2</v>
      </c>
      <c r="AB69" s="9">
        <f t="shared" si="1"/>
        <v>0.94689165130496655</v>
      </c>
      <c r="AC69" s="9">
        <f t="shared" si="2"/>
        <v>0.98742708028148662</v>
      </c>
      <c r="AD69" s="15">
        <f t="shared" si="3"/>
        <v>15.955481876286294</v>
      </c>
      <c r="AE69" s="3">
        <f t="shared" si="12"/>
        <v>897.70239999999967</v>
      </c>
      <c r="AF69" s="2">
        <f t="shared" si="13"/>
        <v>0.25</v>
      </c>
      <c r="AG69" s="9">
        <f t="shared" si="14"/>
        <v>2.2255808511408006E-3</v>
      </c>
      <c r="AH69" s="2">
        <f t="shared" si="15"/>
        <v>0.10769469913813504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89.2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0.75345799999999996</v>
      </c>
      <c r="F70" s="9">
        <f>IF(Raw!$G70&gt;$C$8,IF(Raw!$Q70&gt;$C$8,IF(Raw!$N70&gt;$C$9,IF(Raw!$N70&lt;$A$9,IF(Raw!$X70&gt;$C$9,IF(Raw!$X70&lt;$A$9,Raw!I70,-999),-999),-999),-999),-999),-999)</f>
        <v>0.92686400000000002</v>
      </c>
      <c r="G70" s="9">
        <f>Raw!G70</f>
        <v>0.89968599999999999</v>
      </c>
      <c r="H70" s="9">
        <f>IF(Raw!$G70&gt;$C$8,IF(Raw!$Q70&gt;$C$8,IF(Raw!$N70&gt;$C$9,IF(Raw!$N70&lt;$A$9,IF(Raw!$X70&gt;$C$9,IF(Raw!$X70&lt;$A$9,Raw!L70,-999),-999),-999),-999),-999),-999)</f>
        <v>705.3</v>
      </c>
      <c r="I70" s="9">
        <f>IF(Raw!$G70&gt;$C$8,IF(Raw!$Q70&gt;$C$8,IF(Raw!$N70&gt;$C$9,IF(Raw!$N70&lt;$A$9,IF(Raw!$X70&gt;$C$9,IF(Raw!$X70&lt;$A$9,Raw!M70,-999),-999),-999),-999),-999),-999)</f>
        <v>0.197904</v>
      </c>
      <c r="J70" s="9">
        <f>IF(Raw!$G70&gt;$C$8,IF(Raw!$Q70&gt;$C$8,IF(Raw!$N70&gt;$C$9,IF(Raw!$N70&lt;$A$9,IF(Raw!$X70&gt;$C$9,IF(Raw!$X70&lt;$A$9,Raw!N70,-999),-999),-999),-999),-999),-999)</f>
        <v>828</v>
      </c>
      <c r="K70" s="9">
        <f>IF(Raw!$G70&gt;$C$8,IF(Raw!$Q70&gt;$C$8,IF(Raw!$N70&gt;$C$9,IF(Raw!$N70&lt;$A$9,IF(Raw!$X70&gt;$C$9,IF(Raw!$X70&lt;$A$9,Raw!R70,-999),-999),-999),-999),-999),-999)</f>
        <v>0.93368300000000004</v>
      </c>
      <c r="L70" s="9">
        <f>IF(Raw!$G70&gt;$C$8,IF(Raw!$Q70&gt;$C$8,IF(Raw!$N70&gt;$C$9,IF(Raw!$N70&lt;$A$9,IF(Raw!$X70&gt;$C$9,IF(Raw!$X70&lt;$A$9,Raw!S70,-999),-999),-999),-999),-999),-999)</f>
        <v>1.120744</v>
      </c>
      <c r="M70" s="9">
        <f>Raw!Q70</f>
        <v>0.94271499999999997</v>
      </c>
      <c r="N70" s="9">
        <f>IF(Raw!$G70&gt;$C$8,IF(Raw!$Q70&gt;$C$8,IF(Raw!$N70&gt;$C$9,IF(Raw!$N70&lt;$A$9,IF(Raw!$X70&gt;$C$9,IF(Raw!$X70&lt;$A$9,Raw!V70,-999),-999),-999),-999),-999),-999)</f>
        <v>715.4</v>
      </c>
      <c r="O70" s="9">
        <f>IF(Raw!$G70&gt;$C$8,IF(Raw!$Q70&gt;$C$8,IF(Raw!$N70&gt;$C$9,IF(Raw!$N70&lt;$A$9,IF(Raw!$X70&gt;$C$9,IF(Raw!$X70&lt;$A$9,Raw!W70,-999),-999),-999),-999),-999),-999)</f>
        <v>0.19014500000000001</v>
      </c>
      <c r="P70" s="9">
        <f>IF(Raw!$G70&gt;$C$8,IF(Raw!$Q70&gt;$C$8,IF(Raw!$N70&gt;$C$9,IF(Raw!$N70&lt;$A$9,IF(Raw!$X70&gt;$C$9,IF(Raw!$X70&lt;$A$9,Raw!X70,-999),-999),-999),-999),-999),-999)</f>
        <v>593</v>
      </c>
      <c r="R70" s="9">
        <f t="shared" si="4"/>
        <v>0.17340600000000006</v>
      </c>
      <c r="S70" s="9">
        <f t="shared" si="5"/>
        <v>0.18708893645669705</v>
      </c>
      <c r="T70" s="9">
        <f t="shared" si="6"/>
        <v>0.18706099999999992</v>
      </c>
      <c r="U70" s="9">
        <f t="shared" si="7"/>
        <v>0.16690787548271499</v>
      </c>
      <c r="V70" s="15">
        <f t="shared" si="0"/>
        <v>0</v>
      </c>
      <c r="X70" s="11">
        <f t="shared" si="8"/>
        <v>2.1671999999999997E+18</v>
      </c>
      <c r="Y70" s="11">
        <f t="shared" si="9"/>
        <v>7.0529999999999994E-18</v>
      </c>
      <c r="Z70" s="11">
        <f t="shared" si="10"/>
        <v>8.2799999999999996E-4</v>
      </c>
      <c r="AA70" s="16">
        <f t="shared" si="11"/>
        <v>1.2498019216426336E-2</v>
      </c>
      <c r="AB70" s="9">
        <f t="shared" si="1"/>
        <v>0.93602089197264393</v>
      </c>
      <c r="AC70" s="9">
        <f t="shared" si="2"/>
        <v>0.98750198078357387</v>
      </c>
      <c r="AD70" s="15">
        <f t="shared" si="3"/>
        <v>15.094226106795096</v>
      </c>
      <c r="AE70" s="3">
        <f t="shared" si="12"/>
        <v>849.18119999999965</v>
      </c>
      <c r="AF70" s="2">
        <f t="shared" si="13"/>
        <v>0.25</v>
      </c>
      <c r="AG70" s="9">
        <f t="shared" si="14"/>
        <v>1.9379578550314627E-3</v>
      </c>
      <c r="AH70" s="2">
        <f t="shared" si="15"/>
        <v>9.3776772042686418E-2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88.1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0.80579100000000004</v>
      </c>
      <c r="F71" s="9">
        <f>IF(Raw!$G71&gt;$C$8,IF(Raw!$Q71&gt;$C$8,IF(Raw!$N71&gt;$C$9,IF(Raw!$N71&lt;$A$9,IF(Raw!$X71&gt;$C$9,IF(Raw!$X71&lt;$A$9,Raw!I71,-999),-999),-999),-999),-999),-999)</f>
        <v>0.98624500000000004</v>
      </c>
      <c r="G71" s="9">
        <f>Raw!G71</f>
        <v>0.94312200000000002</v>
      </c>
      <c r="H71" s="9">
        <f>IF(Raw!$G71&gt;$C$8,IF(Raw!$Q71&gt;$C$8,IF(Raw!$N71&gt;$C$9,IF(Raw!$N71&lt;$A$9,IF(Raw!$X71&gt;$C$9,IF(Raw!$X71&lt;$A$9,Raw!L71,-999),-999),-999),-999),-999),-999)</f>
        <v>696.9</v>
      </c>
      <c r="I71" s="9">
        <f>IF(Raw!$G71&gt;$C$8,IF(Raw!$Q71&gt;$C$8,IF(Raw!$N71&gt;$C$9,IF(Raw!$N71&lt;$A$9,IF(Raw!$X71&gt;$C$9,IF(Raw!$X71&lt;$A$9,Raw!M71,-999),-999),-999),-999),-999),-999)</f>
        <v>0.37081900000000001</v>
      </c>
      <c r="J71" s="9">
        <f>IF(Raw!$G71&gt;$C$8,IF(Raw!$Q71&gt;$C$8,IF(Raw!$N71&gt;$C$9,IF(Raw!$N71&lt;$A$9,IF(Raw!$X71&gt;$C$9,IF(Raw!$X71&lt;$A$9,Raw!N71,-999),-999),-999),-999),-999),-999)</f>
        <v>793</v>
      </c>
      <c r="K71" s="9">
        <f>IF(Raw!$G71&gt;$C$8,IF(Raw!$Q71&gt;$C$8,IF(Raw!$N71&gt;$C$9,IF(Raw!$N71&lt;$A$9,IF(Raw!$X71&gt;$C$9,IF(Raw!$X71&lt;$A$9,Raw!R71,-999),-999),-999),-999),-999),-999)</f>
        <v>0.95561200000000002</v>
      </c>
      <c r="L71" s="9">
        <f>IF(Raw!$G71&gt;$C$8,IF(Raw!$Q71&gt;$C$8,IF(Raw!$N71&gt;$C$9,IF(Raw!$N71&lt;$A$9,IF(Raw!$X71&gt;$C$9,IF(Raw!$X71&lt;$A$9,Raw!S71,-999),-999),-999),-999),-999),-999)</f>
        <v>1.1553370000000001</v>
      </c>
      <c r="M71" s="9">
        <f>Raw!Q71</f>
        <v>0.939384</v>
      </c>
      <c r="N71" s="9">
        <f>IF(Raw!$G71&gt;$C$8,IF(Raw!$Q71&gt;$C$8,IF(Raw!$N71&gt;$C$9,IF(Raw!$N71&lt;$A$9,IF(Raw!$X71&gt;$C$9,IF(Raw!$X71&lt;$A$9,Raw!V71,-999),-999),-999),-999),-999),-999)</f>
        <v>757.3</v>
      </c>
      <c r="O71" s="9">
        <f>IF(Raw!$G71&gt;$C$8,IF(Raw!$Q71&gt;$C$8,IF(Raw!$N71&gt;$C$9,IF(Raw!$N71&lt;$A$9,IF(Raw!$X71&gt;$C$9,IF(Raw!$X71&lt;$A$9,Raw!W71,-999),-999),-999),-999),-999),-999)</f>
        <v>0.101753</v>
      </c>
      <c r="P71" s="9">
        <f>IF(Raw!$G71&gt;$C$8,IF(Raw!$Q71&gt;$C$8,IF(Raw!$N71&gt;$C$9,IF(Raw!$N71&lt;$A$9,IF(Raw!$X71&gt;$C$9,IF(Raw!$X71&lt;$A$9,Raw!X71,-999),-999),-999),-999),-999),-999)</f>
        <v>926</v>
      </c>
      <c r="R71" s="9">
        <f t="shared" si="4"/>
        <v>0.180454</v>
      </c>
      <c r="S71" s="9">
        <f t="shared" si="5"/>
        <v>0.18297076284290414</v>
      </c>
      <c r="T71" s="9">
        <f t="shared" si="6"/>
        <v>0.19972500000000004</v>
      </c>
      <c r="U71" s="9">
        <f t="shared" si="7"/>
        <v>0.17287163831851662</v>
      </c>
      <c r="V71" s="15">
        <f t="shared" si="0"/>
        <v>0</v>
      </c>
      <c r="X71" s="11">
        <f t="shared" si="8"/>
        <v>2.1671999999999997E+18</v>
      </c>
      <c r="Y71" s="11">
        <f t="shared" si="9"/>
        <v>6.9689999999999989E-18</v>
      </c>
      <c r="Z71" s="11">
        <f t="shared" si="10"/>
        <v>7.9299999999999998E-4</v>
      </c>
      <c r="AA71" s="16">
        <f t="shared" si="11"/>
        <v>1.1835103650328856E-2</v>
      </c>
      <c r="AB71" s="9">
        <f t="shared" si="1"/>
        <v>0.95797576607656199</v>
      </c>
      <c r="AC71" s="9">
        <f t="shared" si="2"/>
        <v>0.98816489634967097</v>
      </c>
      <c r="AD71" s="15">
        <f t="shared" si="3"/>
        <v>14.924468663718606</v>
      </c>
      <c r="AE71" s="3">
        <f t="shared" si="12"/>
        <v>839.06759999999963</v>
      </c>
      <c r="AF71" s="2">
        <f t="shared" si="13"/>
        <v>0.25</v>
      </c>
      <c r="AG71" s="9">
        <f t="shared" si="14"/>
        <v>1.98462872994646E-3</v>
      </c>
      <c r="AH71" s="2">
        <f t="shared" si="15"/>
        <v>9.6035151391119358E-2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87.1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0.80897600000000003</v>
      </c>
      <c r="F72" s="9">
        <f>IF(Raw!$G72&gt;$C$8,IF(Raw!$Q72&gt;$C$8,IF(Raw!$N72&gt;$C$9,IF(Raw!$N72&lt;$A$9,IF(Raw!$X72&gt;$C$9,IF(Raw!$X72&lt;$A$9,Raw!I72,-999),-999),-999),-999),-999),-999)</f>
        <v>0.98326000000000002</v>
      </c>
      <c r="G72" s="9">
        <f>Raw!G72</f>
        <v>0.92685799999999996</v>
      </c>
      <c r="H72" s="9">
        <f>IF(Raw!$G72&gt;$C$8,IF(Raw!$Q72&gt;$C$8,IF(Raw!$N72&gt;$C$9,IF(Raw!$N72&lt;$A$9,IF(Raw!$X72&gt;$C$9,IF(Raw!$X72&lt;$A$9,Raw!L72,-999),-999),-999),-999),-999),-999)</f>
        <v>645</v>
      </c>
      <c r="I72" s="9">
        <f>IF(Raw!$G72&gt;$C$8,IF(Raw!$Q72&gt;$C$8,IF(Raw!$N72&gt;$C$9,IF(Raw!$N72&lt;$A$9,IF(Raw!$X72&gt;$C$9,IF(Raw!$X72&lt;$A$9,Raw!M72,-999),-999),-999),-999),-999),-999)</f>
        <v>0.37081999999999998</v>
      </c>
      <c r="J72" s="9">
        <f>IF(Raw!$G72&gt;$C$8,IF(Raw!$Q72&gt;$C$8,IF(Raw!$N72&gt;$C$9,IF(Raw!$N72&lt;$A$9,IF(Raw!$X72&gt;$C$9,IF(Raw!$X72&lt;$A$9,Raw!N72,-999),-999),-999),-999),-999),-999)</f>
        <v>466</v>
      </c>
      <c r="K72" s="9">
        <f>IF(Raw!$G72&gt;$C$8,IF(Raw!$Q72&gt;$C$8,IF(Raw!$N72&gt;$C$9,IF(Raw!$N72&lt;$A$9,IF(Raw!$X72&gt;$C$9,IF(Raw!$X72&lt;$A$9,Raw!R72,-999),-999),-999),-999),-999),-999)</f>
        <v>0.961673</v>
      </c>
      <c r="L72" s="9">
        <f>IF(Raw!$G72&gt;$C$8,IF(Raw!$Q72&gt;$C$8,IF(Raw!$N72&gt;$C$9,IF(Raw!$N72&lt;$A$9,IF(Raw!$X72&gt;$C$9,IF(Raw!$X72&lt;$A$9,Raw!S72,-999),-999),-999),-999),-999),-999)</f>
        <v>1.156158</v>
      </c>
      <c r="M72" s="9">
        <f>Raw!Q72</f>
        <v>0.91696599999999995</v>
      </c>
      <c r="N72" s="9">
        <f>IF(Raw!$G72&gt;$C$8,IF(Raw!$Q72&gt;$C$8,IF(Raw!$N72&gt;$C$9,IF(Raw!$N72&lt;$A$9,IF(Raw!$X72&gt;$C$9,IF(Raw!$X72&lt;$A$9,Raw!V72,-999),-999),-999),-999),-999),-999)</f>
        <v>642.79999999999995</v>
      </c>
      <c r="O72" s="9">
        <f>IF(Raw!$G72&gt;$C$8,IF(Raw!$Q72&gt;$C$8,IF(Raw!$N72&gt;$C$9,IF(Raw!$N72&lt;$A$9,IF(Raw!$X72&gt;$C$9,IF(Raw!$X72&lt;$A$9,Raw!W72,-999),-999),-999),-999),-999),-999)</f>
        <v>2.4000000000000001E-5</v>
      </c>
      <c r="P72" s="9">
        <f>IF(Raw!$G72&gt;$C$8,IF(Raw!$Q72&gt;$C$8,IF(Raw!$N72&gt;$C$9,IF(Raw!$N72&lt;$A$9,IF(Raw!$X72&gt;$C$9,IF(Raw!$X72&lt;$A$9,Raw!X72,-999),-999),-999),-999),-999),-999)</f>
        <v>1020</v>
      </c>
      <c r="R72" s="9">
        <f t="shared" si="4"/>
        <v>0.17428399999999999</v>
      </c>
      <c r="S72" s="9">
        <f t="shared" si="5"/>
        <v>0.17725118483412322</v>
      </c>
      <c r="T72" s="9">
        <f t="shared" si="6"/>
        <v>0.19448500000000002</v>
      </c>
      <c r="U72" s="9">
        <f t="shared" si="7"/>
        <v>0.16821662783114419</v>
      </c>
      <c r="V72" s="15">
        <f t="shared" si="0"/>
        <v>0</v>
      </c>
      <c r="X72" s="11">
        <f t="shared" si="8"/>
        <v>2.1671999999999997E+18</v>
      </c>
      <c r="Y72" s="11">
        <f t="shared" si="9"/>
        <v>6.4499999999999996E-18</v>
      </c>
      <c r="Z72" s="11">
        <f t="shared" si="10"/>
        <v>4.66E-4</v>
      </c>
      <c r="AA72" s="16">
        <f t="shared" si="11"/>
        <v>6.4717960643523509E-3</v>
      </c>
      <c r="AB72" s="9">
        <f t="shared" si="1"/>
        <v>0.96293166725757562</v>
      </c>
      <c r="AC72" s="9">
        <f t="shared" si="2"/>
        <v>0.99352820393564734</v>
      </c>
      <c r="AD72" s="15">
        <f t="shared" si="3"/>
        <v>13.887974387022208</v>
      </c>
      <c r="AE72" s="3">
        <f t="shared" si="12"/>
        <v>776.5799999999997</v>
      </c>
      <c r="AF72" s="2">
        <f t="shared" si="13"/>
        <v>0.25</v>
      </c>
      <c r="AG72" s="9">
        <f t="shared" si="14"/>
        <v>1.797067860607829E-3</v>
      </c>
      <c r="AH72" s="2">
        <f t="shared" si="15"/>
        <v>8.6959178535243528E-2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86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0.77983599999999997</v>
      </c>
      <c r="F73" s="9">
        <f>IF(Raw!$G73&gt;$C$8,IF(Raw!$Q73&gt;$C$8,IF(Raw!$N73&gt;$C$9,IF(Raw!$N73&lt;$A$9,IF(Raw!$X73&gt;$C$9,IF(Raw!$X73&lt;$A$9,Raw!I73,-999),-999),-999),-999),-999),-999)</f>
        <v>0.97566299999999995</v>
      </c>
      <c r="G73" s="9">
        <f>Raw!G73</f>
        <v>0.92503599999999997</v>
      </c>
      <c r="H73" s="9">
        <f>IF(Raw!$G73&gt;$C$8,IF(Raw!$Q73&gt;$C$8,IF(Raw!$N73&gt;$C$9,IF(Raw!$N73&lt;$A$9,IF(Raw!$X73&gt;$C$9,IF(Raw!$X73&lt;$A$9,Raw!L73,-999),-999),-999),-999),-999),-999)</f>
        <v>756.6</v>
      </c>
      <c r="I73" s="9">
        <f>IF(Raw!$G73&gt;$C$8,IF(Raw!$Q73&gt;$C$8,IF(Raw!$N73&gt;$C$9,IF(Raw!$N73&lt;$A$9,IF(Raw!$X73&gt;$C$9,IF(Raw!$X73&lt;$A$9,Raw!M73,-999),-999),-999),-999),-999),-999)</f>
        <v>0.28434399999999999</v>
      </c>
      <c r="J73" s="9">
        <f>IF(Raw!$G73&gt;$C$8,IF(Raw!$Q73&gt;$C$8,IF(Raw!$N73&gt;$C$9,IF(Raw!$N73&lt;$A$9,IF(Raw!$X73&gt;$C$9,IF(Raw!$X73&lt;$A$9,Raw!N73,-999),-999),-999),-999),-999),-999)</f>
        <v>485</v>
      </c>
      <c r="K73" s="9">
        <f>IF(Raw!$G73&gt;$C$8,IF(Raw!$Q73&gt;$C$8,IF(Raw!$N73&gt;$C$9,IF(Raw!$N73&lt;$A$9,IF(Raw!$X73&gt;$C$9,IF(Raw!$X73&lt;$A$9,Raw!R73,-999),-999),-999),-999),-999),-999)</f>
        <v>0.95165900000000003</v>
      </c>
      <c r="L73" s="9">
        <f>IF(Raw!$G73&gt;$C$8,IF(Raw!$Q73&gt;$C$8,IF(Raw!$N73&gt;$C$9,IF(Raw!$N73&lt;$A$9,IF(Raw!$X73&gt;$C$9,IF(Raw!$X73&lt;$A$9,Raw!S73,-999),-999),-999),-999),-999),-999)</f>
        <v>1.1660790000000001</v>
      </c>
      <c r="M73" s="9">
        <f>Raw!Q73</f>
        <v>0.90748700000000004</v>
      </c>
      <c r="N73" s="9">
        <f>IF(Raw!$G73&gt;$C$8,IF(Raw!$Q73&gt;$C$8,IF(Raw!$N73&gt;$C$9,IF(Raw!$N73&lt;$A$9,IF(Raw!$X73&gt;$C$9,IF(Raw!$X73&lt;$A$9,Raw!V73,-999),-999),-999),-999),-999),-999)</f>
        <v>787.6</v>
      </c>
      <c r="O73" s="9">
        <f>IF(Raw!$G73&gt;$C$8,IF(Raw!$Q73&gt;$C$8,IF(Raw!$N73&gt;$C$9,IF(Raw!$N73&lt;$A$9,IF(Raw!$X73&gt;$C$9,IF(Raw!$X73&lt;$A$9,Raw!W73,-999),-999),-999),-999),-999),-999)</f>
        <v>0.188084</v>
      </c>
      <c r="P73" s="9">
        <f>IF(Raw!$G73&gt;$C$8,IF(Raw!$Q73&gt;$C$8,IF(Raw!$N73&gt;$C$9,IF(Raw!$N73&lt;$A$9,IF(Raw!$X73&gt;$C$9,IF(Raw!$X73&lt;$A$9,Raw!X73,-999),-999),-999),-999),-999),-999)</f>
        <v>564</v>
      </c>
      <c r="R73" s="9">
        <f t="shared" si="4"/>
        <v>0.19582699999999997</v>
      </c>
      <c r="S73" s="9">
        <f t="shared" si="5"/>
        <v>0.2007117211578178</v>
      </c>
      <c r="T73" s="9">
        <f t="shared" si="6"/>
        <v>0.21442000000000005</v>
      </c>
      <c r="U73" s="9">
        <f t="shared" si="7"/>
        <v>0.18388119501337391</v>
      </c>
      <c r="V73" s="15">
        <f t="shared" si="0"/>
        <v>0</v>
      </c>
      <c r="X73" s="11">
        <f t="shared" si="8"/>
        <v>2.1671999999999997E+18</v>
      </c>
      <c r="Y73" s="11">
        <f t="shared" si="9"/>
        <v>7.5659999999999996E-18</v>
      </c>
      <c r="Z73" s="11">
        <f t="shared" si="10"/>
        <v>4.8499999999999997E-4</v>
      </c>
      <c r="AA73" s="16">
        <f t="shared" si="11"/>
        <v>7.8898178061597418E-3</v>
      </c>
      <c r="AB73" s="9">
        <f t="shared" si="1"/>
        <v>0.95335073473399679</v>
      </c>
      <c r="AC73" s="9">
        <f t="shared" si="2"/>
        <v>0.9921101821938404</v>
      </c>
      <c r="AD73" s="15">
        <f t="shared" si="3"/>
        <v>16.267665579710812</v>
      </c>
      <c r="AE73" s="3">
        <f t="shared" si="12"/>
        <v>910.9463999999997</v>
      </c>
      <c r="AF73" s="2">
        <f t="shared" si="13"/>
        <v>0.25</v>
      </c>
      <c r="AG73" s="9">
        <f t="shared" si="14"/>
        <v>2.3010136822116567E-3</v>
      </c>
      <c r="AH73" s="2">
        <f t="shared" si="15"/>
        <v>0.11134485457650049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84.7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0.76258400000000004</v>
      </c>
      <c r="F74" s="9">
        <f>IF(Raw!$G74&gt;$C$8,IF(Raw!$Q74&gt;$C$8,IF(Raw!$N74&gt;$C$9,IF(Raw!$N74&lt;$A$9,IF(Raw!$X74&gt;$C$9,IF(Raw!$X74&lt;$A$9,Raw!I74,-999),-999),-999),-999),-999),-999)</f>
        <v>0.95215700000000003</v>
      </c>
      <c r="G74" s="9">
        <f>Raw!G74</f>
        <v>0.91899399999999998</v>
      </c>
      <c r="H74" s="9">
        <f>IF(Raw!$G74&gt;$C$8,IF(Raw!$Q74&gt;$C$8,IF(Raw!$N74&gt;$C$9,IF(Raw!$N74&lt;$A$9,IF(Raw!$X74&gt;$C$9,IF(Raw!$X74&lt;$A$9,Raw!L74,-999),-999),-999),-999),-999),-999)</f>
        <v>635.4</v>
      </c>
      <c r="I74" s="9">
        <f>IF(Raw!$G74&gt;$C$8,IF(Raw!$Q74&gt;$C$8,IF(Raw!$N74&gt;$C$9,IF(Raw!$N74&lt;$A$9,IF(Raw!$X74&gt;$C$9,IF(Raw!$X74&lt;$A$9,Raw!M74,-999),-999),-999),-999),-999),-999)</f>
        <v>1.16E-4</v>
      </c>
      <c r="J74" s="9">
        <f>IF(Raw!$G74&gt;$C$8,IF(Raw!$Q74&gt;$C$8,IF(Raw!$N74&gt;$C$9,IF(Raw!$N74&lt;$A$9,IF(Raw!$X74&gt;$C$9,IF(Raw!$X74&lt;$A$9,Raw!N74,-999),-999),-999),-999),-999),-999)</f>
        <v>986</v>
      </c>
      <c r="K74" s="9">
        <f>IF(Raw!$G74&gt;$C$8,IF(Raw!$Q74&gt;$C$8,IF(Raw!$N74&gt;$C$9,IF(Raw!$N74&lt;$A$9,IF(Raw!$X74&gt;$C$9,IF(Raw!$X74&lt;$A$9,Raw!R74,-999),-999),-999),-999),-999),-999)</f>
        <v>0.96212200000000003</v>
      </c>
      <c r="L74" s="9">
        <f>IF(Raw!$G74&gt;$C$8,IF(Raw!$Q74&gt;$C$8,IF(Raw!$N74&gt;$C$9,IF(Raw!$N74&lt;$A$9,IF(Raw!$X74&gt;$C$9,IF(Raw!$X74&lt;$A$9,Raw!S74,-999),-999),-999),-999),-999),-999)</f>
        <v>1.20475</v>
      </c>
      <c r="M74" s="9">
        <f>Raw!Q74</f>
        <v>0.91305000000000003</v>
      </c>
      <c r="N74" s="9">
        <f>IF(Raw!$G74&gt;$C$8,IF(Raw!$Q74&gt;$C$8,IF(Raw!$N74&gt;$C$9,IF(Raw!$N74&lt;$A$9,IF(Raw!$X74&gt;$C$9,IF(Raw!$X74&lt;$A$9,Raw!V74,-999),-999),-999),-999),-999),-999)</f>
        <v>680.5</v>
      </c>
      <c r="O74" s="9">
        <f>IF(Raw!$G74&gt;$C$8,IF(Raw!$Q74&gt;$C$8,IF(Raw!$N74&gt;$C$9,IF(Raw!$N74&lt;$A$9,IF(Raw!$X74&gt;$C$9,IF(Raw!$X74&lt;$A$9,Raw!W74,-999),-999),-999),-999),-999),-999)</f>
        <v>4.1E-5</v>
      </c>
      <c r="P74" s="9">
        <f>IF(Raw!$G74&gt;$C$8,IF(Raw!$Q74&gt;$C$8,IF(Raw!$N74&gt;$C$9,IF(Raw!$N74&lt;$A$9,IF(Raw!$X74&gt;$C$9,IF(Raw!$X74&lt;$A$9,Raw!X74,-999),-999),-999),-999),-999),-999)</f>
        <v>754</v>
      </c>
      <c r="R74" s="9">
        <f t="shared" si="4"/>
        <v>0.18957299999999999</v>
      </c>
      <c r="S74" s="9">
        <f t="shared" si="5"/>
        <v>0.19909846800475131</v>
      </c>
      <c r="T74" s="9">
        <f t="shared" si="6"/>
        <v>0.24262799999999995</v>
      </c>
      <c r="U74" s="9">
        <f t="shared" si="7"/>
        <v>0.20139282008715498</v>
      </c>
      <c r="V74" s="15">
        <f t="shared" si="0"/>
        <v>0</v>
      </c>
      <c r="X74" s="11">
        <f t="shared" si="8"/>
        <v>2.1671999999999997E+18</v>
      </c>
      <c r="Y74" s="11">
        <f t="shared" si="9"/>
        <v>6.3539999999999995E-18</v>
      </c>
      <c r="Z74" s="11">
        <f t="shared" si="10"/>
        <v>9.859999999999999E-4</v>
      </c>
      <c r="AA74" s="16">
        <f t="shared" si="11"/>
        <v>1.339572156274294E-2</v>
      </c>
      <c r="AB74" s="9">
        <f t="shared" si="1"/>
        <v>0.96537217713132517</v>
      </c>
      <c r="AC74" s="9">
        <f t="shared" si="2"/>
        <v>0.98660427843725729</v>
      </c>
      <c r="AD74" s="15">
        <f t="shared" si="3"/>
        <v>13.585924505824487</v>
      </c>
      <c r="AE74" s="3">
        <f t="shared" si="12"/>
        <v>765.02159999999969</v>
      </c>
      <c r="AF74" s="2">
        <f t="shared" si="13"/>
        <v>0.25</v>
      </c>
      <c r="AG74" s="9">
        <f t="shared" si="14"/>
        <v>2.1046981920916775E-3</v>
      </c>
      <c r="AH74" s="2">
        <f t="shared" si="15"/>
        <v>0.10184525017714131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83.6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0.78400099999999995</v>
      </c>
      <c r="F75" s="9">
        <f>IF(Raw!$G75&gt;$C$8,IF(Raw!$Q75&gt;$C$8,IF(Raw!$N75&gt;$C$9,IF(Raw!$N75&lt;$A$9,IF(Raw!$X75&gt;$C$9,IF(Raw!$X75&lt;$A$9,Raw!I75,-999),-999),-999),-999),-999),-999)</f>
        <v>0.96307399999999999</v>
      </c>
      <c r="G75" s="9">
        <f>Raw!G75</f>
        <v>0.92568399999999995</v>
      </c>
      <c r="H75" s="9">
        <f>IF(Raw!$G75&gt;$C$8,IF(Raw!$Q75&gt;$C$8,IF(Raw!$N75&gt;$C$9,IF(Raw!$N75&lt;$A$9,IF(Raw!$X75&gt;$C$9,IF(Raw!$X75&lt;$A$9,Raw!L75,-999),-999),-999),-999),-999),-999)</f>
        <v>648.9</v>
      </c>
      <c r="I75" s="9">
        <f>IF(Raw!$G75&gt;$C$8,IF(Raw!$Q75&gt;$C$8,IF(Raw!$N75&gt;$C$9,IF(Raw!$N75&lt;$A$9,IF(Raw!$X75&gt;$C$9,IF(Raw!$X75&lt;$A$9,Raw!M75,-999),-999),-999),-999),-999),-999)</f>
        <v>0.10742500000000001</v>
      </c>
      <c r="J75" s="9">
        <f>IF(Raw!$G75&gt;$C$8,IF(Raw!$Q75&gt;$C$8,IF(Raw!$N75&gt;$C$9,IF(Raw!$N75&lt;$A$9,IF(Raw!$X75&gt;$C$9,IF(Raw!$X75&lt;$A$9,Raw!N75,-999),-999),-999),-999),-999),-999)</f>
        <v>586</v>
      </c>
      <c r="K75" s="9">
        <f>IF(Raw!$G75&gt;$C$8,IF(Raw!$Q75&gt;$C$8,IF(Raw!$N75&gt;$C$9,IF(Raw!$N75&lt;$A$9,IF(Raw!$X75&gt;$C$9,IF(Raw!$X75&lt;$A$9,Raw!R75,-999),-999),-999),-999),-999),-999)</f>
        <v>0.96210300000000004</v>
      </c>
      <c r="L75" s="9">
        <f>IF(Raw!$G75&gt;$C$8,IF(Raw!$Q75&gt;$C$8,IF(Raw!$N75&gt;$C$9,IF(Raw!$N75&lt;$A$9,IF(Raw!$X75&gt;$C$9,IF(Raw!$X75&lt;$A$9,Raw!S75,-999),-999),-999),-999),-999),-999)</f>
        <v>1.1493660000000001</v>
      </c>
      <c r="M75" s="9">
        <f>Raw!Q75</f>
        <v>0.89516099999999998</v>
      </c>
      <c r="N75" s="9">
        <f>IF(Raw!$G75&gt;$C$8,IF(Raw!$Q75&gt;$C$8,IF(Raw!$N75&gt;$C$9,IF(Raw!$N75&lt;$A$9,IF(Raw!$X75&gt;$C$9,IF(Raw!$X75&lt;$A$9,Raw!V75,-999),-999),-999),-999),-999),-999)</f>
        <v>680.2</v>
      </c>
      <c r="O75" s="9">
        <f>IF(Raw!$G75&gt;$C$8,IF(Raw!$Q75&gt;$C$8,IF(Raw!$N75&gt;$C$9,IF(Raw!$N75&lt;$A$9,IF(Raw!$X75&gt;$C$9,IF(Raw!$X75&lt;$A$9,Raw!W75,-999),-999),-999),-999),-999),-999)</f>
        <v>0.26138600000000001</v>
      </c>
      <c r="P75" s="9">
        <f>IF(Raw!$G75&gt;$C$8,IF(Raw!$Q75&gt;$C$8,IF(Raw!$N75&gt;$C$9,IF(Raw!$N75&lt;$A$9,IF(Raw!$X75&gt;$C$9,IF(Raw!$X75&lt;$A$9,Raw!X75,-999),-999),-999),-999),-999),-999)</f>
        <v>955</v>
      </c>
      <c r="R75" s="9">
        <f t="shared" si="4"/>
        <v>0.17907300000000004</v>
      </c>
      <c r="S75" s="9">
        <f t="shared" si="5"/>
        <v>0.18593898288189697</v>
      </c>
      <c r="T75" s="9">
        <f t="shared" si="6"/>
        <v>0.18726300000000007</v>
      </c>
      <c r="U75" s="9">
        <f t="shared" si="7"/>
        <v>0.16292721378568711</v>
      </c>
      <c r="V75" s="15">
        <f t="shared" si="0"/>
        <v>0</v>
      </c>
      <c r="X75" s="11">
        <f t="shared" si="8"/>
        <v>2.708999999999999E+18</v>
      </c>
      <c r="Y75" s="11">
        <f t="shared" si="9"/>
        <v>6.4889999999999991E-18</v>
      </c>
      <c r="Z75" s="11">
        <f t="shared" si="10"/>
        <v>5.8599999999999993E-4</v>
      </c>
      <c r="AA75" s="16">
        <f t="shared" si="11"/>
        <v>1.0196087675700138E-2</v>
      </c>
      <c r="AB75" s="9">
        <f t="shared" si="1"/>
        <v>0.96401234996641472</v>
      </c>
      <c r="AC75" s="9">
        <f t="shared" si="2"/>
        <v>0.98980391232429965</v>
      </c>
      <c r="AD75" s="15">
        <f t="shared" si="3"/>
        <v>17.399467023379071</v>
      </c>
      <c r="AE75" s="3">
        <f t="shared" si="12"/>
        <v>781.27559999999971</v>
      </c>
      <c r="AF75" s="2">
        <f t="shared" si="13"/>
        <v>0.25</v>
      </c>
      <c r="AG75" s="9">
        <f t="shared" si="14"/>
        <v>2.1806512949808423E-3</v>
      </c>
      <c r="AH75" s="2">
        <f t="shared" si="15"/>
        <v>0.1055205812980321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82.5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0.84711199999999998</v>
      </c>
      <c r="F76" s="9">
        <f>IF(Raw!$G76&gt;$C$8,IF(Raw!$Q76&gt;$C$8,IF(Raw!$N76&gt;$C$9,IF(Raw!$N76&lt;$A$9,IF(Raw!$X76&gt;$C$9,IF(Raw!$X76&lt;$A$9,Raw!I76,-999),-999),-999),-999),-999),-999)</f>
        <v>1.0833459999999999</v>
      </c>
      <c r="G76" s="9">
        <f>Raw!G76</f>
        <v>0.91536899999999999</v>
      </c>
      <c r="H76" s="9">
        <f>IF(Raw!$G76&gt;$C$8,IF(Raw!$Q76&gt;$C$8,IF(Raw!$N76&gt;$C$9,IF(Raw!$N76&lt;$A$9,IF(Raw!$X76&gt;$C$9,IF(Raw!$X76&lt;$A$9,Raw!L76,-999),-999),-999),-999),-999),-999)</f>
        <v>713.1</v>
      </c>
      <c r="I76" s="9">
        <f>IF(Raw!$G76&gt;$C$8,IF(Raw!$Q76&gt;$C$8,IF(Raw!$N76&gt;$C$9,IF(Raw!$N76&lt;$A$9,IF(Raw!$X76&gt;$C$9,IF(Raw!$X76&lt;$A$9,Raw!M76,-999),-999),-999),-999),-999),-999)</f>
        <v>6.0000000000000002E-6</v>
      </c>
      <c r="J76" s="9">
        <f>IF(Raw!$G76&gt;$C$8,IF(Raw!$Q76&gt;$C$8,IF(Raw!$N76&gt;$C$9,IF(Raw!$N76&lt;$A$9,IF(Raw!$X76&gt;$C$9,IF(Raw!$X76&lt;$A$9,Raw!N76,-999),-999),-999),-999),-999),-999)</f>
        <v>579</v>
      </c>
      <c r="K76" s="9">
        <f>IF(Raw!$G76&gt;$C$8,IF(Raw!$Q76&gt;$C$8,IF(Raw!$N76&gt;$C$9,IF(Raw!$N76&lt;$A$9,IF(Raw!$X76&gt;$C$9,IF(Raw!$X76&lt;$A$9,Raw!R76,-999),-999),-999),-999),-999),-999)</f>
        <v>1.0014069999999999</v>
      </c>
      <c r="L76" s="9">
        <f>IF(Raw!$G76&gt;$C$8,IF(Raw!$Q76&gt;$C$8,IF(Raw!$N76&gt;$C$9,IF(Raw!$N76&lt;$A$9,IF(Raw!$X76&gt;$C$9,IF(Raw!$X76&lt;$A$9,Raw!S76,-999),-999),-999),-999),-999),-999)</f>
        <v>1.1687149999999999</v>
      </c>
      <c r="M76" s="9">
        <f>Raw!Q76</f>
        <v>0.93862500000000004</v>
      </c>
      <c r="N76" s="9">
        <f>IF(Raw!$G76&gt;$C$8,IF(Raw!$Q76&gt;$C$8,IF(Raw!$N76&gt;$C$9,IF(Raw!$N76&lt;$A$9,IF(Raw!$X76&gt;$C$9,IF(Raw!$X76&lt;$A$9,Raw!V76,-999),-999),-999),-999),-999),-999)</f>
        <v>659.6</v>
      </c>
      <c r="O76" s="9">
        <f>IF(Raw!$G76&gt;$C$8,IF(Raw!$Q76&gt;$C$8,IF(Raw!$N76&gt;$C$9,IF(Raw!$N76&lt;$A$9,IF(Raw!$X76&gt;$C$9,IF(Raw!$X76&lt;$A$9,Raw!W76,-999),-999),-999),-999),-999),-999)</f>
        <v>0.57725800000000005</v>
      </c>
      <c r="P76" s="9">
        <f>IF(Raw!$G76&gt;$C$8,IF(Raw!$Q76&gt;$C$8,IF(Raw!$N76&gt;$C$9,IF(Raw!$N76&lt;$A$9,IF(Raw!$X76&gt;$C$9,IF(Raw!$X76&lt;$A$9,Raw!X76,-999),-999),-999),-999),-999),-999)</f>
        <v>652</v>
      </c>
      <c r="R76" s="9">
        <f t="shared" si="4"/>
        <v>0.23623399999999994</v>
      </c>
      <c r="S76" s="9">
        <f t="shared" si="5"/>
        <v>0.21805960422616594</v>
      </c>
      <c r="T76" s="9">
        <f t="shared" si="6"/>
        <v>0.16730800000000001</v>
      </c>
      <c r="U76" s="9">
        <f t="shared" si="7"/>
        <v>0.14315551695665754</v>
      </c>
      <c r="V76" s="15">
        <f t="shared" si="0"/>
        <v>0</v>
      </c>
      <c r="X76" s="11">
        <f t="shared" si="8"/>
        <v>2.708999999999999E+18</v>
      </c>
      <c r="Y76" s="11">
        <f t="shared" si="9"/>
        <v>7.131E-18</v>
      </c>
      <c r="Z76" s="11">
        <f t="shared" si="10"/>
        <v>5.7899999999999998E-4</v>
      </c>
      <c r="AA76" s="16">
        <f t="shared" si="11"/>
        <v>1.1061330386094963E-2</v>
      </c>
      <c r="AB76" s="9">
        <f t="shared" si="1"/>
        <v>1.0032576490642366</v>
      </c>
      <c r="AC76" s="9">
        <f t="shared" si="2"/>
        <v>0.98893866961390542</v>
      </c>
      <c r="AD76" s="15">
        <f t="shared" si="3"/>
        <v>19.104197558022395</v>
      </c>
      <c r="AE76" s="3">
        <f t="shared" si="12"/>
        <v>858.57239999999979</v>
      </c>
      <c r="AF76" s="2">
        <f t="shared" si="13"/>
        <v>0.25</v>
      </c>
      <c r="AG76" s="9">
        <f t="shared" si="14"/>
        <v>2.1037471365083159E-3</v>
      </c>
      <c r="AH76" s="2">
        <f t="shared" si="15"/>
        <v>0.10179922909241583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81.2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0.83611000000000002</v>
      </c>
      <c r="F77" s="9">
        <f>IF(Raw!$G77&gt;$C$8,IF(Raw!$Q77&gt;$C$8,IF(Raw!$N77&gt;$C$9,IF(Raw!$N77&lt;$A$9,IF(Raw!$X77&gt;$C$9,IF(Raw!$X77&lt;$A$9,Raw!I77,-999),-999),-999),-999),-999),-999)</f>
        <v>1.060654</v>
      </c>
      <c r="G77" s="9">
        <f>Raw!G77</f>
        <v>0.94161600000000001</v>
      </c>
      <c r="H77" s="9">
        <f>IF(Raw!$G77&gt;$C$8,IF(Raw!$Q77&gt;$C$8,IF(Raw!$N77&gt;$C$9,IF(Raw!$N77&lt;$A$9,IF(Raw!$X77&gt;$C$9,IF(Raw!$X77&lt;$A$9,Raw!L77,-999),-999),-999),-999),-999),-999)</f>
        <v>696.8</v>
      </c>
      <c r="I77" s="9">
        <f>IF(Raw!$G77&gt;$C$8,IF(Raw!$Q77&gt;$C$8,IF(Raw!$N77&gt;$C$9,IF(Raw!$N77&lt;$A$9,IF(Raw!$X77&gt;$C$9,IF(Raw!$X77&lt;$A$9,Raw!M77,-999),-999),-999),-999),-999),-999)</f>
        <v>0.12945799999999999</v>
      </c>
      <c r="J77" s="9">
        <f>IF(Raw!$G77&gt;$C$8,IF(Raw!$Q77&gt;$C$8,IF(Raw!$N77&gt;$C$9,IF(Raw!$N77&lt;$A$9,IF(Raw!$X77&gt;$C$9,IF(Raw!$X77&lt;$A$9,Raw!N77,-999),-999),-999),-999),-999),-999)</f>
        <v>805</v>
      </c>
      <c r="K77" s="9">
        <f>IF(Raw!$G77&gt;$C$8,IF(Raw!$Q77&gt;$C$8,IF(Raw!$N77&gt;$C$9,IF(Raw!$N77&lt;$A$9,IF(Raw!$X77&gt;$C$9,IF(Raw!$X77&lt;$A$9,Raw!R77,-999),-999),-999),-999),-999),-999)</f>
        <v>1.0356639999999999</v>
      </c>
      <c r="L77" s="9">
        <f>IF(Raw!$G77&gt;$C$8,IF(Raw!$Q77&gt;$C$8,IF(Raw!$N77&gt;$C$9,IF(Raw!$N77&lt;$A$9,IF(Raw!$X77&gt;$C$9,IF(Raw!$X77&lt;$A$9,Raw!S77,-999),-999),-999),-999),-999),-999)</f>
        <v>1.3472999999999999</v>
      </c>
      <c r="M77" s="9">
        <f>Raw!Q77</f>
        <v>0.97701700000000002</v>
      </c>
      <c r="N77" s="9">
        <f>IF(Raw!$G77&gt;$C$8,IF(Raw!$Q77&gt;$C$8,IF(Raw!$N77&gt;$C$9,IF(Raw!$N77&lt;$A$9,IF(Raw!$X77&gt;$C$9,IF(Raw!$X77&lt;$A$9,Raw!V77,-999),-999),-999),-999),-999),-999)</f>
        <v>795.1</v>
      </c>
      <c r="O77" s="9">
        <f>IF(Raw!$G77&gt;$C$8,IF(Raw!$Q77&gt;$C$8,IF(Raw!$N77&gt;$C$9,IF(Raw!$N77&lt;$A$9,IF(Raw!$X77&gt;$C$9,IF(Raw!$X77&lt;$A$9,Raw!W77,-999),-999),-999),-999),-999),-999)</f>
        <v>0.22917999999999999</v>
      </c>
      <c r="P77" s="9">
        <f>IF(Raw!$G77&gt;$C$8,IF(Raw!$Q77&gt;$C$8,IF(Raw!$N77&gt;$C$9,IF(Raw!$N77&lt;$A$9,IF(Raw!$X77&gt;$C$9,IF(Raw!$X77&lt;$A$9,Raw!X77,-999),-999),-999),-999),-999),-999)</f>
        <v>527</v>
      </c>
      <c r="R77" s="9">
        <f t="shared" si="4"/>
        <v>0.22454399999999997</v>
      </c>
      <c r="S77" s="9">
        <f t="shared" si="5"/>
        <v>0.21170334529450693</v>
      </c>
      <c r="T77" s="9">
        <f t="shared" si="6"/>
        <v>0.31163600000000002</v>
      </c>
      <c r="U77" s="9">
        <f t="shared" si="7"/>
        <v>0.23130408966080312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6.9679999999999987E-18</v>
      </c>
      <c r="Z77" s="11">
        <f t="shared" si="10"/>
        <v>8.0499999999999994E-4</v>
      </c>
      <c r="AA77" s="16">
        <f t="shared" si="11"/>
        <v>1.4967986156751243E-2</v>
      </c>
      <c r="AB77" s="9">
        <f t="shared" ref="AB77:AB140" si="17">K77+T77*AA77</f>
        <v>1.0403285633339452</v>
      </c>
      <c r="AC77" s="9">
        <f t="shared" ref="AC77:AC140" si="18">IF(T77&gt;0,(L77-AB77)/T77,-999)</f>
        <v>0.9850320138432489</v>
      </c>
      <c r="AD77" s="15">
        <f t="shared" ref="AD77:AD140" si="19">IF(AC77&gt;0,X77*Y77*AC77,-999)</f>
        <v>18.593771623293474</v>
      </c>
      <c r="AE77" s="3">
        <f t="shared" si="12"/>
        <v>838.94719999999961</v>
      </c>
      <c r="AF77" s="2">
        <f t="shared" si="13"/>
        <v>0.25</v>
      </c>
      <c r="AG77" s="9">
        <f t="shared" si="14"/>
        <v>3.3083195528359772E-3</v>
      </c>
      <c r="AH77" s="2">
        <f t="shared" si="15"/>
        <v>0.16008786142855772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80.3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0.85675500000000004</v>
      </c>
      <c r="F78" s="9">
        <f>IF(Raw!$G78&gt;$C$8,IF(Raw!$Q78&gt;$C$8,IF(Raw!$N78&gt;$C$9,IF(Raw!$N78&lt;$A$9,IF(Raw!$X78&gt;$C$9,IF(Raw!$X78&lt;$A$9,Raw!I78,-999),-999),-999),-999),-999),-999)</f>
        <v>1.1090390000000001</v>
      </c>
      <c r="G78" s="9">
        <f>Raw!G78</f>
        <v>0.96071300000000004</v>
      </c>
      <c r="H78" s="9">
        <f>IF(Raw!$G78&gt;$C$8,IF(Raw!$Q78&gt;$C$8,IF(Raw!$N78&gt;$C$9,IF(Raw!$N78&lt;$A$9,IF(Raw!$X78&gt;$C$9,IF(Raw!$X78&lt;$A$9,Raw!L78,-999),-999),-999),-999),-999),-999)</f>
        <v>723.9</v>
      </c>
      <c r="I78" s="9">
        <f>IF(Raw!$G78&gt;$C$8,IF(Raw!$Q78&gt;$C$8,IF(Raw!$N78&gt;$C$9,IF(Raw!$N78&lt;$A$9,IF(Raw!$X78&gt;$C$9,IF(Raw!$X78&lt;$A$9,Raw!M78,-999),-999),-999),-999),-999),-999)</f>
        <v>0.119217</v>
      </c>
      <c r="J78" s="9">
        <f>IF(Raw!$G78&gt;$C$8,IF(Raw!$Q78&gt;$C$8,IF(Raw!$N78&gt;$C$9,IF(Raw!$N78&lt;$A$9,IF(Raw!$X78&gt;$C$9,IF(Raw!$X78&lt;$A$9,Raw!N78,-999),-999),-999),-999),-999),-999)</f>
        <v>818</v>
      </c>
      <c r="K78" s="9">
        <f>IF(Raw!$G78&gt;$C$8,IF(Raw!$Q78&gt;$C$8,IF(Raw!$N78&gt;$C$9,IF(Raw!$N78&lt;$A$9,IF(Raw!$X78&gt;$C$9,IF(Raw!$X78&lt;$A$9,Raw!R78,-999),-999),-999),-999),-999),-999)</f>
        <v>1.0499400000000001</v>
      </c>
      <c r="L78" s="9">
        <f>IF(Raw!$G78&gt;$C$8,IF(Raw!$Q78&gt;$C$8,IF(Raw!$N78&gt;$C$9,IF(Raw!$N78&lt;$A$9,IF(Raw!$X78&gt;$C$9,IF(Raw!$X78&lt;$A$9,Raw!S78,-999),-999),-999),-999),-999),-999)</f>
        <v>1.319774</v>
      </c>
      <c r="M78" s="9">
        <f>Raw!Q78</f>
        <v>0.93829300000000004</v>
      </c>
      <c r="N78" s="9">
        <f>IF(Raw!$G78&gt;$C$8,IF(Raw!$Q78&gt;$C$8,IF(Raw!$N78&gt;$C$9,IF(Raw!$N78&lt;$A$9,IF(Raw!$X78&gt;$C$9,IF(Raw!$X78&lt;$A$9,Raw!V78,-999),-999),-999),-999),-999),-999)</f>
        <v>699.3</v>
      </c>
      <c r="O78" s="9">
        <f>IF(Raw!$G78&gt;$C$8,IF(Raw!$Q78&gt;$C$8,IF(Raw!$N78&gt;$C$9,IF(Raw!$N78&lt;$A$9,IF(Raw!$X78&gt;$C$9,IF(Raw!$X78&lt;$A$9,Raw!W78,-999),-999),-999),-999),-999),-999)</f>
        <v>0.21712300000000001</v>
      </c>
      <c r="P78" s="9">
        <f>IF(Raw!$G78&gt;$C$8,IF(Raw!$Q78&gt;$C$8,IF(Raw!$N78&gt;$C$9,IF(Raw!$N78&lt;$A$9,IF(Raw!$X78&gt;$C$9,IF(Raw!$X78&lt;$A$9,Raw!X78,-999),-999),-999),-999),-999),-999)</f>
        <v>673</v>
      </c>
      <c r="R78" s="9">
        <f t="shared" ref="R78:R141" si="20">F78-E78</f>
        <v>0.25228400000000006</v>
      </c>
      <c r="S78" s="9">
        <f t="shared" ref="S78:S141" si="21">R78/F78</f>
        <v>0.22747982712961407</v>
      </c>
      <c r="T78" s="9">
        <f t="shared" ref="T78:T141" si="22">L78-K78</f>
        <v>0.26983399999999991</v>
      </c>
      <c r="U78" s="9">
        <f t="shared" ref="U78:U141" si="23">T78/L78</f>
        <v>0.20445470209293401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7.2389999999999998E-18</v>
      </c>
      <c r="Z78" s="11">
        <f t="shared" ref="Z78:Z141" si="26">J78*10^(-6)</f>
        <v>8.1799999999999993E-4</v>
      </c>
      <c r="AA78" s="16">
        <f t="shared" ref="AA78:AA141" si="27">IF(Z78&gt;0,(X78*Y78/(X78*Y78+1/Z78)),1)</f>
        <v>1.5788086710331918E-2</v>
      </c>
      <c r="AB78" s="9">
        <f t="shared" si="17"/>
        <v>1.0542001625893958</v>
      </c>
      <c r="AC78" s="9">
        <f t="shared" si="18"/>
        <v>0.98421191328966828</v>
      </c>
      <c r="AD78" s="15">
        <f t="shared" si="19"/>
        <v>19.300839499183279</v>
      </c>
      <c r="AE78" s="3">
        <f t="shared" ref="AE78:AE141" si="28">AE$9*Y78</f>
        <v>871.57559999999978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3.0354979922685007E-3</v>
      </c>
      <c r="AH78" s="2">
        <f t="shared" ref="AH78:AH141" si="31">((AG78*12.01)/893.5)*3600</f>
        <v>0.14688616809593832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79.2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0.88201700000000005</v>
      </c>
      <c r="F79" s="9">
        <f>IF(Raw!$G79&gt;$C$8,IF(Raw!$Q79&gt;$C$8,IF(Raw!$N79&gt;$C$9,IF(Raw!$N79&lt;$A$9,IF(Raw!$X79&gt;$C$9,IF(Raw!$X79&lt;$A$9,Raw!I79,-999),-999),-999),-999),-999),-999)</f>
        <v>1.138736</v>
      </c>
      <c r="G79" s="9">
        <f>Raw!G79</f>
        <v>0.93368399999999996</v>
      </c>
      <c r="H79" s="9">
        <f>IF(Raw!$G79&gt;$C$8,IF(Raw!$Q79&gt;$C$8,IF(Raw!$N79&gt;$C$9,IF(Raw!$N79&lt;$A$9,IF(Raw!$X79&gt;$C$9,IF(Raw!$X79&lt;$A$9,Raw!L79,-999),-999),-999),-999),-999),-999)</f>
        <v>655.20000000000005</v>
      </c>
      <c r="I79" s="9">
        <f>IF(Raw!$G79&gt;$C$8,IF(Raw!$Q79&gt;$C$8,IF(Raw!$N79&gt;$C$9,IF(Raw!$N79&lt;$A$9,IF(Raw!$X79&gt;$C$9,IF(Raw!$X79&lt;$A$9,Raw!M79,-999),-999),-999),-999),-999),-999)</f>
        <v>0.19842099999999999</v>
      </c>
      <c r="J79" s="9">
        <f>IF(Raw!$G79&gt;$C$8,IF(Raw!$Q79&gt;$C$8,IF(Raw!$N79&gt;$C$9,IF(Raw!$N79&lt;$A$9,IF(Raw!$X79&gt;$C$9,IF(Raw!$X79&lt;$A$9,Raw!N79,-999),-999),-999),-999),-999),-999)</f>
        <v>580</v>
      </c>
      <c r="K79" s="9">
        <f>IF(Raw!$G79&gt;$C$8,IF(Raw!$Q79&gt;$C$8,IF(Raw!$N79&gt;$C$9,IF(Raw!$N79&lt;$A$9,IF(Raw!$X79&gt;$C$9,IF(Raw!$X79&lt;$A$9,Raw!R79,-999),-999),-999),-999),-999),-999)</f>
        <v>1.0541130000000001</v>
      </c>
      <c r="L79" s="9">
        <f>IF(Raw!$G79&gt;$C$8,IF(Raw!$Q79&gt;$C$8,IF(Raw!$N79&gt;$C$9,IF(Raw!$N79&lt;$A$9,IF(Raw!$X79&gt;$C$9,IF(Raw!$X79&lt;$A$9,Raw!S79,-999),-999),-999),-999),-999),-999)</f>
        <v>1.3360780000000001</v>
      </c>
      <c r="M79" s="9">
        <f>Raw!Q79</f>
        <v>0.96151200000000003</v>
      </c>
      <c r="N79" s="9">
        <f>IF(Raw!$G79&gt;$C$8,IF(Raw!$Q79&gt;$C$8,IF(Raw!$N79&gt;$C$9,IF(Raw!$N79&lt;$A$9,IF(Raw!$X79&gt;$C$9,IF(Raw!$X79&lt;$A$9,Raw!V79,-999),-999),-999),-999),-999),-999)</f>
        <v>763.9</v>
      </c>
      <c r="O79" s="9">
        <f>IF(Raw!$G79&gt;$C$8,IF(Raw!$Q79&gt;$C$8,IF(Raw!$N79&gt;$C$9,IF(Raw!$N79&lt;$A$9,IF(Raw!$X79&gt;$C$9,IF(Raw!$X79&lt;$A$9,Raw!W79,-999),-999),-999),-999),-999),-999)</f>
        <v>0.22917999999999999</v>
      </c>
      <c r="P79" s="9">
        <f>IF(Raw!$G79&gt;$C$8,IF(Raw!$Q79&gt;$C$8,IF(Raw!$N79&gt;$C$9,IF(Raw!$N79&lt;$A$9,IF(Raw!$X79&gt;$C$9,IF(Raw!$X79&lt;$A$9,Raw!X79,-999),-999),-999),-999),-999),-999)</f>
        <v>402</v>
      </c>
      <c r="R79" s="9">
        <f t="shared" si="20"/>
        <v>0.25671899999999992</v>
      </c>
      <c r="S79" s="9">
        <f t="shared" si="21"/>
        <v>0.22544206910117878</v>
      </c>
      <c r="T79" s="9">
        <f t="shared" si="22"/>
        <v>0.28196500000000002</v>
      </c>
      <c r="U79" s="9">
        <f t="shared" si="23"/>
        <v>0.21103932554835869</v>
      </c>
      <c r="V79" s="15">
        <f t="shared" si="16"/>
        <v>0</v>
      </c>
      <c r="X79" s="11">
        <f t="shared" si="24"/>
        <v>2.708999999999999E+18</v>
      </c>
      <c r="Y79" s="11">
        <f t="shared" si="25"/>
        <v>6.5520000000000003E-18</v>
      </c>
      <c r="Z79" s="11">
        <f t="shared" si="26"/>
        <v>5.8E-4</v>
      </c>
      <c r="AA79" s="16">
        <f t="shared" si="27"/>
        <v>1.0189733865008578E-2</v>
      </c>
      <c r="AB79" s="9">
        <f t="shared" si="17"/>
        <v>1.0569861483092473</v>
      </c>
      <c r="AC79" s="9">
        <f t="shared" si="18"/>
        <v>0.98981026613499112</v>
      </c>
      <c r="AD79" s="15">
        <f t="shared" si="19"/>
        <v>17.568506663807888</v>
      </c>
      <c r="AE79" s="3">
        <f t="shared" si="28"/>
        <v>788.86079999999981</v>
      </c>
      <c r="AF79" s="2">
        <f t="shared" si="29"/>
        <v>0.25</v>
      </c>
      <c r="AG79" s="9">
        <f t="shared" si="30"/>
        <v>2.8520352286322014E-3</v>
      </c>
      <c r="AH79" s="2">
        <f t="shared" si="31"/>
        <v>0.13800850044224047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77.900000000000006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0.89389700000000005</v>
      </c>
      <c r="F80" s="9">
        <f>IF(Raw!$G80&gt;$C$8,IF(Raw!$Q80&gt;$C$8,IF(Raw!$N80&gt;$C$9,IF(Raw!$N80&lt;$A$9,IF(Raw!$X80&gt;$C$9,IF(Raw!$X80&lt;$A$9,Raw!I80,-999),-999),-999),-999),-999),-999)</f>
        <v>1.192267</v>
      </c>
      <c r="G80" s="9">
        <f>Raw!G80</f>
        <v>0.96723899999999996</v>
      </c>
      <c r="H80" s="9">
        <f>IF(Raw!$G80&gt;$C$8,IF(Raw!$Q80&gt;$C$8,IF(Raw!$N80&gt;$C$9,IF(Raw!$N80&lt;$A$9,IF(Raw!$X80&gt;$C$9,IF(Raw!$X80&lt;$A$9,Raw!L80,-999),-999),-999),-999),-999),-999)</f>
        <v>695.3</v>
      </c>
      <c r="I80" s="9">
        <f>IF(Raw!$G80&gt;$C$8,IF(Raw!$Q80&gt;$C$8,IF(Raw!$N80&gt;$C$9,IF(Raw!$N80&lt;$A$9,IF(Raw!$X80&gt;$C$9,IF(Raw!$X80&lt;$A$9,Raw!M80,-999),-999),-999),-999),-999),-999)</f>
        <v>1.5524E-2</v>
      </c>
      <c r="J80" s="9">
        <f>IF(Raw!$G80&gt;$C$8,IF(Raw!$Q80&gt;$C$8,IF(Raw!$N80&gt;$C$9,IF(Raw!$N80&lt;$A$9,IF(Raw!$X80&gt;$C$9,IF(Raw!$X80&lt;$A$9,Raw!N80,-999),-999),-999),-999),-999),-999)</f>
        <v>737</v>
      </c>
      <c r="K80" s="9">
        <f>IF(Raw!$G80&gt;$C$8,IF(Raw!$Q80&gt;$C$8,IF(Raw!$N80&gt;$C$9,IF(Raw!$N80&lt;$A$9,IF(Raw!$X80&gt;$C$9,IF(Raw!$X80&lt;$A$9,Raw!R80,-999),-999),-999),-999),-999),-999)</f>
        <v>1.0676000000000001</v>
      </c>
      <c r="L80" s="9">
        <f>IF(Raw!$G80&gt;$C$8,IF(Raw!$Q80&gt;$C$8,IF(Raw!$N80&gt;$C$9,IF(Raw!$N80&lt;$A$9,IF(Raw!$X80&gt;$C$9,IF(Raw!$X80&lt;$A$9,Raw!S80,-999),-999),-999),-999),-999),-999)</f>
        <v>1.3719140000000001</v>
      </c>
      <c r="M80" s="9">
        <f>Raw!Q80</f>
        <v>0.95331999999999995</v>
      </c>
      <c r="N80" s="9">
        <f>IF(Raw!$G80&gt;$C$8,IF(Raw!$Q80&gt;$C$8,IF(Raw!$N80&gt;$C$9,IF(Raw!$N80&lt;$A$9,IF(Raw!$X80&gt;$C$9,IF(Raw!$X80&lt;$A$9,Raw!V80,-999),-999),-999),-999),-999),-999)</f>
        <v>722.8</v>
      </c>
      <c r="O80" s="9">
        <f>IF(Raw!$G80&gt;$C$8,IF(Raw!$Q80&gt;$C$8,IF(Raw!$N80&gt;$C$9,IF(Raw!$N80&lt;$A$9,IF(Raw!$X80&gt;$C$9,IF(Raw!$X80&lt;$A$9,Raw!W80,-999),-999),-999),-999),-999),-999)</f>
        <v>0.10098699999999999</v>
      </c>
      <c r="P80" s="9">
        <f>IF(Raw!$G80&gt;$C$8,IF(Raw!$Q80&gt;$C$8,IF(Raw!$N80&gt;$C$9,IF(Raw!$N80&lt;$A$9,IF(Raw!$X80&gt;$C$9,IF(Raw!$X80&lt;$A$9,Raw!X80,-999),-999),-999),-999),-999),-999)</f>
        <v>623</v>
      </c>
      <c r="R80" s="9">
        <f t="shared" si="20"/>
        <v>0.29836999999999991</v>
      </c>
      <c r="S80" s="9">
        <f t="shared" si="21"/>
        <v>0.25025434739030766</v>
      </c>
      <c r="T80" s="9">
        <f t="shared" si="22"/>
        <v>0.30431399999999997</v>
      </c>
      <c r="U80" s="9">
        <f t="shared" si="23"/>
        <v>0.22181711098509088</v>
      </c>
      <c r="V80" s="15">
        <f t="shared" si="16"/>
        <v>0</v>
      </c>
      <c r="X80" s="11">
        <f t="shared" si="24"/>
        <v>2.708999999999999E+18</v>
      </c>
      <c r="Y80" s="11">
        <f t="shared" si="25"/>
        <v>6.9529999999999999E-18</v>
      </c>
      <c r="Z80" s="11">
        <f t="shared" si="26"/>
        <v>7.3699999999999992E-4</v>
      </c>
      <c r="AA80" s="16">
        <f t="shared" si="27"/>
        <v>1.3691825479722274E-2</v>
      </c>
      <c r="AB80" s="9">
        <f t="shared" si="17"/>
        <v>1.0717666141790363</v>
      </c>
      <c r="AC80" s="9">
        <f t="shared" si="18"/>
        <v>0.98630817452027775</v>
      </c>
      <c r="AD80" s="15">
        <f t="shared" si="19"/>
        <v>18.577782197723575</v>
      </c>
      <c r="AE80" s="3">
        <f t="shared" si="28"/>
        <v>837.1411999999998</v>
      </c>
      <c r="AF80" s="2">
        <f t="shared" si="29"/>
        <v>0.25</v>
      </c>
      <c r="AG80" s="9">
        <f t="shared" si="30"/>
        <v>3.1698999812379198E-3</v>
      </c>
      <c r="AH80" s="2">
        <f t="shared" si="31"/>
        <v>0.15338981039597391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76.7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0.894756</v>
      </c>
      <c r="F81" s="9">
        <f>IF(Raw!$G81&gt;$C$8,IF(Raw!$Q81&gt;$C$8,IF(Raw!$N81&gt;$C$9,IF(Raw!$N81&lt;$A$9,IF(Raw!$X81&gt;$C$9,IF(Raw!$X81&lt;$A$9,Raw!I81,-999),-999),-999),-999),-999),-999)</f>
        <v>1.196164</v>
      </c>
      <c r="G81" s="9">
        <f>Raw!G81</f>
        <v>0.95409999999999995</v>
      </c>
      <c r="H81" s="9">
        <f>IF(Raw!$G81&gt;$C$8,IF(Raw!$Q81&gt;$C$8,IF(Raw!$N81&gt;$C$9,IF(Raw!$N81&lt;$A$9,IF(Raw!$X81&gt;$C$9,IF(Raw!$X81&lt;$A$9,Raw!L81,-999),-999),-999),-999),-999),-999)</f>
        <v>721.3</v>
      </c>
      <c r="I81" s="9">
        <f>IF(Raw!$G81&gt;$C$8,IF(Raw!$Q81&gt;$C$8,IF(Raw!$N81&gt;$C$9,IF(Raw!$N81&lt;$A$9,IF(Raw!$X81&gt;$C$9,IF(Raw!$X81&lt;$A$9,Raw!M81,-999),-999),-999),-999),-999),-999)</f>
        <v>0.16447500000000001</v>
      </c>
      <c r="J81" s="9">
        <f>IF(Raw!$G81&gt;$C$8,IF(Raw!$Q81&gt;$C$8,IF(Raw!$N81&gt;$C$9,IF(Raw!$N81&lt;$A$9,IF(Raw!$X81&gt;$C$9,IF(Raw!$X81&lt;$A$9,Raw!N81,-999),-999),-999),-999),-999),-999)</f>
        <v>674</v>
      </c>
      <c r="K81" s="9">
        <f>IF(Raw!$G81&gt;$C$8,IF(Raw!$Q81&gt;$C$8,IF(Raw!$N81&gt;$C$9,IF(Raw!$N81&lt;$A$9,IF(Raw!$X81&gt;$C$9,IF(Raw!$X81&lt;$A$9,Raw!R81,-999),-999),-999),-999),-999),-999)</f>
        <v>1.1272679999999999</v>
      </c>
      <c r="L81" s="9">
        <f>IF(Raw!$G81&gt;$C$8,IF(Raw!$Q81&gt;$C$8,IF(Raw!$N81&gt;$C$9,IF(Raw!$N81&lt;$A$9,IF(Raw!$X81&gt;$C$9,IF(Raw!$X81&lt;$A$9,Raw!S81,-999),-999),-999),-999),-999),-999)</f>
        <v>1.470404</v>
      </c>
      <c r="M81" s="9">
        <f>Raw!Q81</f>
        <v>0.96189499999999994</v>
      </c>
      <c r="N81" s="9">
        <f>IF(Raw!$G81&gt;$C$8,IF(Raw!$Q81&gt;$C$8,IF(Raw!$N81&gt;$C$9,IF(Raw!$N81&lt;$A$9,IF(Raw!$X81&gt;$C$9,IF(Raw!$X81&lt;$A$9,Raw!V81,-999),-999),-999),-999),-999),-999)</f>
        <v>679.8</v>
      </c>
      <c r="O81" s="9">
        <f>IF(Raw!$G81&gt;$C$8,IF(Raw!$Q81&gt;$C$8,IF(Raw!$N81&gt;$C$9,IF(Raw!$N81&lt;$A$9,IF(Raw!$X81&gt;$C$9,IF(Raw!$X81&lt;$A$9,Raw!W81,-999),-999),-999),-999),-999),-999)</f>
        <v>0.24188699999999999</v>
      </c>
      <c r="P81" s="9">
        <f>IF(Raw!$G81&gt;$C$8,IF(Raw!$Q81&gt;$C$8,IF(Raw!$N81&gt;$C$9,IF(Raw!$N81&lt;$A$9,IF(Raw!$X81&gt;$C$9,IF(Raw!$X81&lt;$A$9,Raw!X81,-999),-999),-999),-999),-999),-999)</f>
        <v>825</v>
      </c>
      <c r="R81" s="9">
        <f t="shared" si="20"/>
        <v>0.30140800000000001</v>
      </c>
      <c r="S81" s="9">
        <f t="shared" si="21"/>
        <v>0.25197882564598167</v>
      </c>
      <c r="T81" s="9">
        <f t="shared" si="22"/>
        <v>0.34313600000000011</v>
      </c>
      <c r="U81" s="9">
        <f t="shared" si="23"/>
        <v>0.23336171555572488</v>
      </c>
      <c r="V81" s="15">
        <f t="shared" si="16"/>
        <v>0</v>
      </c>
      <c r="X81" s="11">
        <f t="shared" si="24"/>
        <v>2.708999999999999E+18</v>
      </c>
      <c r="Y81" s="11">
        <f t="shared" si="25"/>
        <v>7.2129999999999985E-18</v>
      </c>
      <c r="Z81" s="11">
        <f t="shared" si="26"/>
        <v>6.7400000000000001E-4</v>
      </c>
      <c r="AA81" s="16">
        <f t="shared" si="27"/>
        <v>1.2998777923755254E-2</v>
      </c>
      <c r="AB81" s="9">
        <f t="shared" si="17"/>
        <v>1.1317283486616456</v>
      </c>
      <c r="AC81" s="9">
        <f t="shared" si="18"/>
        <v>0.98700122207624474</v>
      </c>
      <c r="AD81" s="15">
        <f t="shared" si="19"/>
        <v>19.286020658390587</v>
      </c>
      <c r="AE81" s="3">
        <f t="shared" si="28"/>
        <v>868.44519999999955</v>
      </c>
      <c r="AF81" s="2">
        <f t="shared" si="29"/>
        <v>0.25</v>
      </c>
      <c r="AG81" s="9">
        <f t="shared" si="30"/>
        <v>3.4620145131424441E-3</v>
      </c>
      <c r="AH81" s="2">
        <f t="shared" si="31"/>
        <v>0.16752508057104276</v>
      </c>
    </row>
    <row r="82" spans="1:34">
      <c r="A82" s="1">
        <f>Raw!A82</f>
        <v>69</v>
      </c>
      <c r="B82" s="14">
        <f>Raw!B82</f>
        <v>0.46151620370370372</v>
      </c>
      <c r="C82" s="15">
        <f>Raw!C82</f>
        <v>75.599999999999994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0.92427800000000004</v>
      </c>
      <c r="F82" s="9">
        <f>IF(Raw!$G82&gt;$C$8,IF(Raw!$Q82&gt;$C$8,IF(Raw!$N82&gt;$C$9,IF(Raw!$N82&lt;$A$9,IF(Raw!$X82&gt;$C$9,IF(Raw!$X82&lt;$A$9,Raw!I82,-999),-999),-999),-999),-999),-999)</f>
        <v>1.216235</v>
      </c>
      <c r="G82" s="9">
        <f>Raw!G82</f>
        <v>0.95887199999999995</v>
      </c>
      <c r="H82" s="9">
        <f>IF(Raw!$G82&gt;$C$8,IF(Raw!$Q82&gt;$C$8,IF(Raw!$N82&gt;$C$9,IF(Raw!$N82&lt;$A$9,IF(Raw!$X82&gt;$C$9,IF(Raw!$X82&lt;$A$9,Raw!L82,-999),-999),-999),-999),-999),-999)</f>
        <v>785.4</v>
      </c>
      <c r="I82" s="9">
        <f>IF(Raw!$G82&gt;$C$8,IF(Raw!$Q82&gt;$C$8,IF(Raw!$N82&gt;$C$9,IF(Raw!$N82&lt;$A$9,IF(Raw!$X82&gt;$C$9,IF(Raw!$X82&lt;$A$9,Raw!M82,-999),-999),-999),-999),-999),-999)</f>
        <v>0.26431700000000002</v>
      </c>
      <c r="J82" s="9">
        <f>IF(Raw!$G82&gt;$C$8,IF(Raw!$Q82&gt;$C$8,IF(Raw!$N82&gt;$C$9,IF(Raw!$N82&lt;$A$9,IF(Raw!$X82&gt;$C$9,IF(Raw!$X82&lt;$A$9,Raw!N82,-999),-999),-999),-999),-999),-999)</f>
        <v>794</v>
      </c>
      <c r="K82" s="9">
        <f>IF(Raw!$G82&gt;$C$8,IF(Raw!$Q82&gt;$C$8,IF(Raw!$N82&gt;$C$9,IF(Raw!$N82&lt;$A$9,IF(Raw!$X82&gt;$C$9,IF(Raw!$X82&lt;$A$9,Raw!R82,-999),-999),-999),-999),-999),-999)</f>
        <v>1.101283</v>
      </c>
      <c r="L82" s="9">
        <f>IF(Raw!$G82&gt;$C$8,IF(Raw!$Q82&gt;$C$8,IF(Raw!$N82&gt;$C$9,IF(Raw!$N82&lt;$A$9,IF(Raw!$X82&gt;$C$9,IF(Raw!$X82&lt;$A$9,Raw!S82,-999),-999),-999),-999),-999),-999)</f>
        <v>1.4401569999999999</v>
      </c>
      <c r="M82" s="9">
        <f>Raw!Q82</f>
        <v>0.97630099999999997</v>
      </c>
      <c r="N82" s="9">
        <f>IF(Raw!$G82&gt;$C$8,IF(Raw!$Q82&gt;$C$8,IF(Raw!$N82&gt;$C$9,IF(Raw!$N82&lt;$A$9,IF(Raw!$X82&gt;$C$9,IF(Raw!$X82&lt;$A$9,Raw!V82,-999),-999),-999),-999),-999),-999)</f>
        <v>753.8</v>
      </c>
      <c r="O82" s="9">
        <f>IF(Raw!$G82&gt;$C$8,IF(Raw!$Q82&gt;$C$8,IF(Raw!$N82&gt;$C$9,IF(Raw!$N82&lt;$A$9,IF(Raw!$X82&gt;$C$9,IF(Raw!$X82&lt;$A$9,Raw!W82,-999),-999),-999),-999),-999),-999)</f>
        <v>0.22900699999999999</v>
      </c>
      <c r="P82" s="9">
        <f>IF(Raw!$G82&gt;$C$8,IF(Raw!$Q82&gt;$C$8,IF(Raw!$N82&gt;$C$9,IF(Raw!$N82&lt;$A$9,IF(Raw!$X82&gt;$C$9,IF(Raw!$X82&lt;$A$9,Raw!X82,-999),-999),-999),-999),-999),-999)</f>
        <v>845</v>
      </c>
      <c r="R82" s="9">
        <f t="shared" si="20"/>
        <v>0.29195699999999991</v>
      </c>
      <c r="S82" s="9">
        <f t="shared" si="21"/>
        <v>0.24004982589713331</v>
      </c>
      <c r="T82" s="9">
        <f t="shared" si="22"/>
        <v>0.3388739999999999</v>
      </c>
      <c r="U82" s="9">
        <f t="shared" si="23"/>
        <v>0.23530351204764474</v>
      </c>
      <c r="V82" s="15">
        <f t="shared" si="16"/>
        <v>0</v>
      </c>
      <c r="X82" s="11">
        <f t="shared" si="24"/>
        <v>3.2508E+18</v>
      </c>
      <c r="Y82" s="11">
        <f t="shared" si="25"/>
        <v>7.854E-18</v>
      </c>
      <c r="Z82" s="11">
        <f t="shared" si="26"/>
        <v>7.94E-4</v>
      </c>
      <c r="AA82" s="16">
        <f t="shared" si="27"/>
        <v>1.9869437928688106E-2</v>
      </c>
      <c r="AB82" s="9">
        <f t="shared" si="17"/>
        <v>1.1080162359086463</v>
      </c>
      <c r="AC82" s="9">
        <f t="shared" si="18"/>
        <v>0.98013056207131188</v>
      </c>
      <c r="AD82" s="15">
        <f t="shared" si="19"/>
        <v>25.024481018498879</v>
      </c>
      <c r="AE82" s="3">
        <f t="shared" si="28"/>
        <v>945.62159999999972</v>
      </c>
      <c r="AF82" s="2">
        <f t="shared" si="29"/>
        <v>0.25</v>
      </c>
      <c r="AG82" s="9">
        <f t="shared" si="30"/>
        <v>4.5294986698633912E-3</v>
      </c>
      <c r="AH82" s="2">
        <f t="shared" si="31"/>
        <v>0.21918008336901351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74.3</v>
      </c>
      <c r="D83" s="15">
        <f>IF(C83&gt;0.5,Raw!D83*D$11,-999)</f>
        <v>5.4</v>
      </c>
      <c r="E83" s="9">
        <f>IF(Raw!$G83&gt;$C$8,IF(Raw!$Q83&gt;$C$8,IF(Raw!$N83&gt;$C$9,IF(Raw!$N83&lt;$A$9,IF(Raw!$X83&gt;$C$9,IF(Raw!$X83&lt;$A$9,Raw!H83,-999),-999),-999),-999),-999),-999)</f>
        <v>0.95183200000000001</v>
      </c>
      <c r="F83" s="9">
        <f>IF(Raw!$G83&gt;$C$8,IF(Raw!$Q83&gt;$C$8,IF(Raw!$N83&gt;$C$9,IF(Raw!$N83&lt;$A$9,IF(Raw!$X83&gt;$C$9,IF(Raw!$X83&lt;$A$9,Raw!I83,-999),-999),-999),-999),-999),-999)</f>
        <v>1.2626580000000001</v>
      </c>
      <c r="G83" s="9">
        <f>Raw!G83</f>
        <v>0.95972100000000005</v>
      </c>
      <c r="H83" s="9">
        <f>IF(Raw!$G83&gt;$C$8,IF(Raw!$Q83&gt;$C$8,IF(Raw!$N83&gt;$C$9,IF(Raw!$N83&lt;$A$9,IF(Raw!$X83&gt;$C$9,IF(Raw!$X83&lt;$A$9,Raw!L83,-999),-999),-999),-999),-999),-999)</f>
        <v>702.8</v>
      </c>
      <c r="I83" s="9">
        <f>IF(Raw!$G83&gt;$C$8,IF(Raw!$Q83&gt;$C$8,IF(Raw!$N83&gt;$C$9,IF(Raw!$N83&lt;$A$9,IF(Raw!$X83&gt;$C$9,IF(Raw!$X83&lt;$A$9,Raw!M83,-999),-999),-999),-999),-999),-999)</f>
        <v>0.37043799999999999</v>
      </c>
      <c r="J83" s="9">
        <f>IF(Raw!$G83&gt;$C$8,IF(Raw!$Q83&gt;$C$8,IF(Raw!$N83&gt;$C$9,IF(Raw!$N83&lt;$A$9,IF(Raw!$X83&gt;$C$9,IF(Raw!$X83&lt;$A$9,Raw!N83,-999),-999),-999),-999),-999),-999)</f>
        <v>1125</v>
      </c>
      <c r="K83" s="9">
        <f>IF(Raw!$G83&gt;$C$8,IF(Raw!$Q83&gt;$C$8,IF(Raw!$N83&gt;$C$9,IF(Raw!$N83&lt;$A$9,IF(Raw!$X83&gt;$C$9,IF(Raw!$X83&lt;$A$9,Raw!R83,-999),-999),-999),-999),-999),-999)</f>
        <v>1.1413899999999999</v>
      </c>
      <c r="L83" s="9">
        <f>IF(Raw!$G83&gt;$C$8,IF(Raw!$Q83&gt;$C$8,IF(Raw!$N83&gt;$C$9,IF(Raw!$N83&lt;$A$9,IF(Raw!$X83&gt;$C$9,IF(Raw!$X83&lt;$A$9,Raw!S83,-999),-999),-999),-999),-999),-999)</f>
        <v>1.4792130000000001</v>
      </c>
      <c r="M83" s="9">
        <f>Raw!Q83</f>
        <v>0.970549</v>
      </c>
      <c r="N83" s="9">
        <f>IF(Raw!$G83&gt;$C$8,IF(Raw!$Q83&gt;$C$8,IF(Raw!$N83&gt;$C$9,IF(Raw!$N83&lt;$A$9,IF(Raw!$X83&gt;$C$9,IF(Raw!$X83&lt;$A$9,Raw!V83,-999),-999),-999),-999),-999),-999)</f>
        <v>734.4</v>
      </c>
      <c r="O83" s="9">
        <f>IF(Raw!$G83&gt;$C$8,IF(Raw!$Q83&gt;$C$8,IF(Raw!$N83&gt;$C$9,IF(Raw!$N83&lt;$A$9,IF(Raw!$X83&gt;$C$9,IF(Raw!$X83&lt;$A$9,Raw!W83,-999),-999),-999),-999),-999),-999)</f>
        <v>0.16295699999999999</v>
      </c>
      <c r="P83" s="9">
        <f>IF(Raw!$G83&gt;$C$8,IF(Raw!$Q83&gt;$C$8,IF(Raw!$N83&gt;$C$9,IF(Raw!$N83&lt;$A$9,IF(Raw!$X83&gt;$C$9,IF(Raw!$X83&lt;$A$9,Raw!X83,-999),-999),-999),-999),-999),-999)</f>
        <v>820</v>
      </c>
      <c r="R83" s="9">
        <f t="shared" si="20"/>
        <v>0.31082600000000005</v>
      </c>
      <c r="S83" s="9">
        <f t="shared" si="21"/>
        <v>0.24616800432104341</v>
      </c>
      <c r="T83" s="9">
        <f t="shared" si="22"/>
        <v>0.33782300000000021</v>
      </c>
      <c r="U83" s="9">
        <f t="shared" si="23"/>
        <v>0.22838022651234149</v>
      </c>
      <c r="V83" s="15">
        <f t="shared" si="16"/>
        <v>0</v>
      </c>
      <c r="X83" s="11">
        <f t="shared" si="24"/>
        <v>3.2508E+18</v>
      </c>
      <c r="Y83" s="11">
        <f t="shared" si="25"/>
        <v>7.0279999999999999E-18</v>
      </c>
      <c r="Z83" s="11">
        <f t="shared" si="26"/>
        <v>1.1249999999999999E-3</v>
      </c>
      <c r="AA83" s="16">
        <f t="shared" si="27"/>
        <v>2.5058388224565832E-2</v>
      </c>
      <c r="AB83" s="9">
        <f t="shared" si="17"/>
        <v>1.1498552998851874</v>
      </c>
      <c r="AC83" s="9">
        <f t="shared" si="18"/>
        <v>0.97494161177543415</v>
      </c>
      <c r="AD83" s="15">
        <f t="shared" si="19"/>
        <v>22.274122866280738</v>
      </c>
      <c r="AE83" s="3">
        <f t="shared" si="28"/>
        <v>846.17119999999977</v>
      </c>
      <c r="AF83" s="2">
        <f t="shared" si="29"/>
        <v>0.25</v>
      </c>
      <c r="AG83" s="9">
        <f t="shared" si="30"/>
        <v>3.9130532504345538E-3</v>
      </c>
      <c r="AH83" s="2">
        <f t="shared" si="31"/>
        <v>0.18935061033664061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73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0.97970000000000002</v>
      </c>
      <c r="F84" s="9">
        <f>IF(Raw!$G84&gt;$C$8,IF(Raw!$Q84&gt;$C$8,IF(Raw!$N84&gt;$C$9,IF(Raw!$N84&lt;$A$9,IF(Raw!$X84&gt;$C$9,IF(Raw!$X84&lt;$A$9,Raw!I84,-999),-999),-999),-999),-999),-999)</f>
        <v>1.322913</v>
      </c>
      <c r="G84" s="9">
        <f>Raw!G84</f>
        <v>0.96223800000000004</v>
      </c>
      <c r="H84" s="9">
        <f>IF(Raw!$G84&gt;$C$8,IF(Raw!$Q84&gt;$C$8,IF(Raw!$N84&gt;$C$9,IF(Raw!$N84&lt;$A$9,IF(Raw!$X84&gt;$C$9,IF(Raw!$X84&lt;$A$9,Raw!L84,-999),-999),-999),-999),-999),-999)</f>
        <v>730.5</v>
      </c>
      <c r="I84" s="9">
        <f>IF(Raw!$G84&gt;$C$8,IF(Raw!$Q84&gt;$C$8,IF(Raw!$N84&gt;$C$9,IF(Raw!$N84&lt;$A$9,IF(Raw!$X84&gt;$C$9,IF(Raw!$X84&lt;$A$9,Raw!M84,-999),-999),-999),-999),-999),-999)</f>
        <v>0.118397</v>
      </c>
      <c r="J84" s="9">
        <f>IF(Raw!$G84&gt;$C$8,IF(Raw!$Q84&gt;$C$8,IF(Raw!$N84&gt;$C$9,IF(Raw!$N84&lt;$A$9,IF(Raw!$X84&gt;$C$9,IF(Raw!$X84&lt;$A$9,Raw!N84,-999),-999),-999),-999),-999),-999)</f>
        <v>613</v>
      </c>
      <c r="K84" s="9">
        <f>IF(Raw!$G84&gt;$C$8,IF(Raw!$Q84&gt;$C$8,IF(Raw!$N84&gt;$C$9,IF(Raw!$N84&lt;$A$9,IF(Raw!$X84&gt;$C$9,IF(Raw!$X84&lt;$A$9,Raw!R84,-999),-999),-999),-999),-999),-999)</f>
        <v>1.1498759999999999</v>
      </c>
      <c r="L84" s="9">
        <f>IF(Raw!$G84&gt;$C$8,IF(Raw!$Q84&gt;$C$8,IF(Raw!$N84&gt;$C$9,IF(Raw!$N84&lt;$A$9,IF(Raw!$X84&gt;$C$9,IF(Raw!$X84&lt;$A$9,Raw!S84,-999),-999),-999),-999),-999),-999)</f>
        <v>1.5170790000000001</v>
      </c>
      <c r="M84" s="9">
        <f>Raw!Q84</f>
        <v>0.96701499999999996</v>
      </c>
      <c r="N84" s="9">
        <f>IF(Raw!$G84&gt;$C$8,IF(Raw!$Q84&gt;$C$8,IF(Raw!$N84&gt;$C$9,IF(Raw!$N84&lt;$A$9,IF(Raw!$X84&gt;$C$9,IF(Raw!$X84&lt;$A$9,Raw!V84,-999),-999),-999),-999),-999),-999)</f>
        <v>682.2</v>
      </c>
      <c r="O84" s="9">
        <f>IF(Raw!$G84&gt;$C$8,IF(Raw!$Q84&gt;$C$8,IF(Raw!$N84&gt;$C$9,IF(Raw!$N84&lt;$A$9,IF(Raw!$X84&gt;$C$9,IF(Raw!$X84&lt;$A$9,Raw!W84,-999),-999),-999),-999),-999),-999)</f>
        <v>7.8057000000000001E-2</v>
      </c>
      <c r="P84" s="9">
        <f>IF(Raw!$G84&gt;$C$8,IF(Raw!$Q84&gt;$C$8,IF(Raw!$N84&gt;$C$9,IF(Raw!$N84&lt;$A$9,IF(Raw!$X84&gt;$C$9,IF(Raw!$X84&lt;$A$9,Raw!X84,-999),-999),-999),-999),-999),-999)</f>
        <v>607</v>
      </c>
      <c r="R84" s="9">
        <f t="shared" si="20"/>
        <v>0.34321299999999999</v>
      </c>
      <c r="S84" s="9">
        <f t="shared" si="21"/>
        <v>0.25943731749555715</v>
      </c>
      <c r="T84" s="9">
        <f t="shared" si="22"/>
        <v>0.36720300000000017</v>
      </c>
      <c r="U84" s="9">
        <f t="shared" si="23"/>
        <v>0.24204606352075281</v>
      </c>
      <c r="V84" s="15">
        <f t="shared" si="16"/>
        <v>0</v>
      </c>
      <c r="X84" s="11">
        <f t="shared" si="24"/>
        <v>3.2508E+18</v>
      </c>
      <c r="Y84" s="11">
        <f t="shared" si="25"/>
        <v>7.3049999999999993E-18</v>
      </c>
      <c r="Z84" s="11">
        <f t="shared" si="26"/>
        <v>6.1299999999999994E-4</v>
      </c>
      <c r="AA84" s="16">
        <f t="shared" si="27"/>
        <v>1.4348103726271462E-2</v>
      </c>
      <c r="AB84" s="9">
        <f t="shared" si="17"/>
        <v>1.155144666732598</v>
      </c>
      <c r="AC84" s="9">
        <f t="shared" si="18"/>
        <v>0.98565189627372851</v>
      </c>
      <c r="AD84" s="15">
        <f t="shared" si="19"/>
        <v>23.406368232090479</v>
      </c>
      <c r="AE84" s="3">
        <f t="shared" si="28"/>
        <v>879.52199999999971</v>
      </c>
      <c r="AF84" s="2">
        <f t="shared" si="29"/>
        <v>0.25</v>
      </c>
      <c r="AG84" s="9">
        <f t="shared" si="30"/>
        <v>4.3580148399190019E-3</v>
      </c>
      <c r="AH84" s="2">
        <f t="shared" si="31"/>
        <v>0.2108820700825271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71.8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0.98490999999999995</v>
      </c>
      <c r="F85" s="9">
        <f>IF(Raw!$G85&gt;$C$8,IF(Raw!$Q85&gt;$C$8,IF(Raw!$N85&gt;$C$9,IF(Raw!$N85&lt;$A$9,IF(Raw!$X85&gt;$C$9,IF(Raw!$X85&lt;$A$9,Raw!I85,-999),-999),-999),-999),-999),-999)</f>
        <v>1.3380939999999999</v>
      </c>
      <c r="G85" s="9">
        <f>Raw!G85</f>
        <v>0.96694800000000003</v>
      </c>
      <c r="H85" s="9">
        <f>IF(Raw!$G85&gt;$C$8,IF(Raw!$Q85&gt;$C$8,IF(Raw!$N85&gt;$C$9,IF(Raw!$N85&lt;$A$9,IF(Raw!$X85&gt;$C$9,IF(Raw!$X85&lt;$A$9,Raw!L85,-999),-999),-999),-999),-999),-999)</f>
        <v>732.5</v>
      </c>
      <c r="I85" s="9">
        <f>IF(Raw!$G85&gt;$C$8,IF(Raw!$Q85&gt;$C$8,IF(Raw!$N85&gt;$C$9,IF(Raw!$N85&lt;$A$9,IF(Raw!$X85&gt;$C$9,IF(Raw!$X85&lt;$A$9,Raw!M85,-999),-999),-999),-999),-999),-999)</f>
        <v>0.142179</v>
      </c>
      <c r="J85" s="9">
        <f>IF(Raw!$G85&gt;$C$8,IF(Raw!$Q85&gt;$C$8,IF(Raw!$N85&gt;$C$9,IF(Raw!$N85&lt;$A$9,IF(Raw!$X85&gt;$C$9,IF(Raw!$X85&lt;$A$9,Raw!N85,-999),-999),-999),-999),-999),-999)</f>
        <v>708</v>
      </c>
      <c r="K85" s="9">
        <f>IF(Raw!$G85&gt;$C$8,IF(Raw!$Q85&gt;$C$8,IF(Raw!$N85&gt;$C$9,IF(Raw!$N85&lt;$A$9,IF(Raw!$X85&gt;$C$9,IF(Raw!$X85&lt;$A$9,Raw!R85,-999),-999),-999),-999),-999),-999)</f>
        <v>1.1617310000000001</v>
      </c>
      <c r="L85" s="9">
        <f>IF(Raw!$G85&gt;$C$8,IF(Raw!$Q85&gt;$C$8,IF(Raw!$N85&gt;$C$9,IF(Raw!$N85&lt;$A$9,IF(Raw!$X85&gt;$C$9,IF(Raw!$X85&lt;$A$9,Raw!S85,-999),-999),-999),-999),-999),-999)</f>
        <v>1.5393380000000001</v>
      </c>
      <c r="M85" s="9">
        <f>Raw!Q85</f>
        <v>0.97606899999999996</v>
      </c>
      <c r="N85" s="9">
        <f>IF(Raw!$G85&gt;$C$8,IF(Raw!$Q85&gt;$C$8,IF(Raw!$N85&gt;$C$9,IF(Raw!$N85&lt;$A$9,IF(Raw!$X85&gt;$C$9,IF(Raw!$X85&lt;$A$9,Raw!V85,-999),-999),-999),-999),-999),-999)</f>
        <v>800</v>
      </c>
      <c r="O85" s="9">
        <f>IF(Raw!$G85&gt;$C$8,IF(Raw!$Q85&gt;$C$8,IF(Raw!$N85&gt;$C$9,IF(Raw!$N85&lt;$A$9,IF(Raw!$X85&gt;$C$9,IF(Raw!$X85&lt;$A$9,Raw!W85,-999),-999),-999),-999),-999),-999)</f>
        <v>0.22917899999999999</v>
      </c>
      <c r="P85" s="9">
        <f>IF(Raw!$G85&gt;$C$8,IF(Raw!$Q85&gt;$C$8,IF(Raw!$N85&gt;$C$9,IF(Raw!$N85&lt;$A$9,IF(Raw!$X85&gt;$C$9,IF(Raw!$X85&lt;$A$9,Raw!X85,-999),-999),-999),-999),-999),-999)</f>
        <v>478</v>
      </c>
      <c r="R85" s="9">
        <f t="shared" si="20"/>
        <v>0.35318399999999994</v>
      </c>
      <c r="S85" s="9">
        <f t="shared" si="21"/>
        <v>0.26394558229840354</v>
      </c>
      <c r="T85" s="9">
        <f t="shared" si="22"/>
        <v>0.37760700000000003</v>
      </c>
      <c r="U85" s="9">
        <f t="shared" si="23"/>
        <v>0.24530479985552231</v>
      </c>
      <c r="V85" s="15">
        <f t="shared" si="16"/>
        <v>0</v>
      </c>
      <c r="X85" s="11">
        <f t="shared" si="24"/>
        <v>3.2508E+18</v>
      </c>
      <c r="Y85" s="11">
        <f t="shared" si="25"/>
        <v>7.3249999999999992E-18</v>
      </c>
      <c r="Z85" s="11">
        <f t="shared" si="26"/>
        <v>7.0799999999999997E-4</v>
      </c>
      <c r="AA85" s="16">
        <f t="shared" si="27"/>
        <v>1.6579461177071278E-2</v>
      </c>
      <c r="AB85" s="9">
        <f t="shared" si="17"/>
        <v>1.1679915205966904</v>
      </c>
      <c r="AC85" s="9">
        <f t="shared" si="18"/>
        <v>0.98342053882292868</v>
      </c>
      <c r="AD85" s="15">
        <f t="shared" si="19"/>
        <v>23.417318046710847</v>
      </c>
      <c r="AE85" s="3">
        <f t="shared" si="28"/>
        <v>881.92999999999961</v>
      </c>
      <c r="AF85" s="2">
        <f t="shared" si="29"/>
        <v>0.25</v>
      </c>
      <c r="AG85" s="9">
        <f t="shared" si="30"/>
        <v>4.4187542435396264E-3</v>
      </c>
      <c r="AH85" s="2">
        <f t="shared" si="31"/>
        <v>0.21382121821340716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70.7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1.038969</v>
      </c>
      <c r="F86" s="9">
        <f>IF(Raw!$G86&gt;$C$8,IF(Raw!$Q86&gt;$C$8,IF(Raw!$N86&gt;$C$9,IF(Raw!$N86&lt;$A$9,IF(Raw!$X86&gt;$C$9,IF(Raw!$X86&lt;$A$9,Raw!I86,-999),-999),-999),-999),-999),-999)</f>
        <v>1.4125559999999999</v>
      </c>
      <c r="G86" s="9">
        <f>Raw!G86</f>
        <v>0.97591799999999995</v>
      </c>
      <c r="H86" s="9">
        <f>IF(Raw!$G86&gt;$C$8,IF(Raw!$Q86&gt;$C$8,IF(Raw!$N86&gt;$C$9,IF(Raw!$N86&lt;$A$9,IF(Raw!$X86&gt;$C$9,IF(Raw!$X86&lt;$A$9,Raw!L86,-999),-999),-999),-999),-999),-999)</f>
        <v>709.3</v>
      </c>
      <c r="I86" s="9">
        <f>IF(Raw!$G86&gt;$C$8,IF(Raw!$Q86&gt;$C$8,IF(Raw!$N86&gt;$C$9,IF(Raw!$N86&lt;$A$9,IF(Raw!$X86&gt;$C$9,IF(Raw!$X86&lt;$A$9,Raw!M86,-999),-999),-999),-999),-999),-999)</f>
        <v>0.30448900000000001</v>
      </c>
      <c r="J86" s="9">
        <f>IF(Raw!$G86&gt;$C$8,IF(Raw!$Q86&gt;$C$8,IF(Raw!$N86&gt;$C$9,IF(Raw!$N86&lt;$A$9,IF(Raw!$X86&gt;$C$9,IF(Raw!$X86&lt;$A$9,Raw!N86,-999),-999),-999),-999),-999),-999)</f>
        <v>491</v>
      </c>
      <c r="K86" s="9">
        <f>IF(Raw!$G86&gt;$C$8,IF(Raw!$Q86&gt;$C$8,IF(Raw!$N86&gt;$C$9,IF(Raw!$N86&lt;$A$9,IF(Raw!$X86&gt;$C$9,IF(Raw!$X86&lt;$A$9,Raw!R86,-999),-999),-999),-999),-999),-999)</f>
        <v>1.1672290000000001</v>
      </c>
      <c r="L86" s="9">
        <f>IF(Raw!$G86&gt;$C$8,IF(Raw!$Q86&gt;$C$8,IF(Raw!$N86&gt;$C$9,IF(Raw!$N86&lt;$A$9,IF(Raw!$X86&gt;$C$9,IF(Raw!$X86&lt;$A$9,Raw!S86,-999),-999),-999),-999),-999),-999)</f>
        <v>1.5613870000000001</v>
      </c>
      <c r="M86" s="9">
        <f>Raw!Q86</f>
        <v>0.96551100000000001</v>
      </c>
      <c r="N86" s="9">
        <f>IF(Raw!$G86&gt;$C$8,IF(Raw!$Q86&gt;$C$8,IF(Raw!$N86&gt;$C$9,IF(Raw!$N86&lt;$A$9,IF(Raw!$X86&gt;$C$9,IF(Raw!$X86&lt;$A$9,Raw!V86,-999),-999),-999),-999),-999),-999)</f>
        <v>799.9</v>
      </c>
      <c r="O86" s="9">
        <f>IF(Raw!$G86&gt;$C$8,IF(Raw!$Q86&gt;$C$8,IF(Raw!$N86&gt;$C$9,IF(Raw!$N86&lt;$A$9,IF(Raw!$X86&gt;$C$9,IF(Raw!$X86&lt;$A$9,Raw!W86,-999),-999),-999),-999),-999),-999)</f>
        <v>0.22917799999999999</v>
      </c>
      <c r="P86" s="9">
        <f>IF(Raw!$G86&gt;$C$8,IF(Raw!$Q86&gt;$C$8,IF(Raw!$N86&gt;$C$9,IF(Raw!$N86&lt;$A$9,IF(Raw!$X86&gt;$C$9,IF(Raw!$X86&lt;$A$9,Raw!X86,-999),-999),-999),-999),-999),-999)</f>
        <v>520</v>
      </c>
      <c r="R86" s="9">
        <f t="shared" si="20"/>
        <v>0.37358699999999989</v>
      </c>
      <c r="S86" s="9">
        <f t="shared" si="21"/>
        <v>0.26447588626574797</v>
      </c>
      <c r="T86" s="9">
        <f t="shared" si="22"/>
        <v>0.39415800000000001</v>
      </c>
      <c r="U86" s="9">
        <f t="shared" si="23"/>
        <v>0.25244093872947576</v>
      </c>
      <c r="V86" s="15">
        <f t="shared" si="16"/>
        <v>0</v>
      </c>
      <c r="X86" s="11">
        <f t="shared" si="24"/>
        <v>3.792599999999999E+18</v>
      </c>
      <c r="Y86" s="11">
        <f t="shared" si="25"/>
        <v>7.0929999999999992E-18</v>
      </c>
      <c r="Z86" s="11">
        <f t="shared" si="26"/>
        <v>4.9100000000000001E-4</v>
      </c>
      <c r="AA86" s="16">
        <f t="shared" si="27"/>
        <v>1.3036161539592514E-2</v>
      </c>
      <c r="AB86" s="9">
        <f t="shared" si="17"/>
        <v>1.1723673073601228</v>
      </c>
      <c r="AC86" s="9">
        <f t="shared" si="18"/>
        <v>0.98696383846040736</v>
      </c>
      <c r="AD86" s="15">
        <f t="shared" si="19"/>
        <v>26.550227168212857</v>
      </c>
      <c r="AE86" s="3">
        <f t="shared" si="28"/>
        <v>853.99719999999968</v>
      </c>
      <c r="AF86" s="2">
        <f t="shared" si="29"/>
        <v>0.25</v>
      </c>
      <c r="AG86" s="9">
        <f t="shared" si="30"/>
        <v>5.1556648229419107E-3</v>
      </c>
      <c r="AH86" s="2">
        <f t="shared" si="31"/>
        <v>0.2494799376437789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69.599999999999994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1.0691580000000001</v>
      </c>
      <c r="F87" s="9">
        <f>IF(Raw!$G87&gt;$C$8,IF(Raw!$Q87&gt;$C$8,IF(Raw!$N87&gt;$C$9,IF(Raw!$N87&lt;$A$9,IF(Raw!$X87&gt;$C$9,IF(Raw!$X87&lt;$A$9,Raw!I87,-999),-999),-999),-999),-999),-999)</f>
        <v>1.4543980000000001</v>
      </c>
      <c r="G87" s="9">
        <f>Raw!G87</f>
        <v>0.96892800000000001</v>
      </c>
      <c r="H87" s="9">
        <f>IF(Raw!$G87&gt;$C$8,IF(Raw!$Q87&gt;$C$8,IF(Raw!$N87&gt;$C$9,IF(Raw!$N87&lt;$A$9,IF(Raw!$X87&gt;$C$9,IF(Raw!$X87&lt;$A$9,Raw!L87,-999),-999),-999),-999),-999),-999)</f>
        <v>735.3</v>
      </c>
      <c r="I87" s="9">
        <f>IF(Raw!$G87&gt;$C$8,IF(Raw!$Q87&gt;$C$8,IF(Raw!$N87&gt;$C$9,IF(Raw!$N87&lt;$A$9,IF(Raw!$X87&gt;$C$9,IF(Raw!$X87&lt;$A$9,Raw!M87,-999),-999),-999),-999),-999),-999)</f>
        <v>0.300062</v>
      </c>
      <c r="J87" s="9">
        <f>IF(Raw!$G87&gt;$C$8,IF(Raw!$Q87&gt;$C$8,IF(Raw!$N87&gt;$C$9,IF(Raw!$N87&lt;$A$9,IF(Raw!$X87&gt;$C$9,IF(Raw!$X87&lt;$A$9,Raw!N87,-999),-999),-999),-999),-999),-999)</f>
        <v>463</v>
      </c>
      <c r="K87" s="9">
        <f>IF(Raw!$G87&gt;$C$8,IF(Raw!$Q87&gt;$C$8,IF(Raw!$N87&gt;$C$9,IF(Raw!$N87&lt;$A$9,IF(Raw!$X87&gt;$C$9,IF(Raw!$X87&lt;$A$9,Raw!R87,-999),-999),-999),-999),-999),-999)</f>
        <v>1.211279</v>
      </c>
      <c r="L87" s="9">
        <f>IF(Raw!$G87&gt;$C$8,IF(Raw!$Q87&gt;$C$8,IF(Raw!$N87&gt;$C$9,IF(Raw!$N87&lt;$A$9,IF(Raw!$X87&gt;$C$9,IF(Raw!$X87&lt;$A$9,Raw!S87,-999),-999),-999),-999),-999),-999)</f>
        <v>1.617435</v>
      </c>
      <c r="M87" s="9">
        <f>Raw!Q87</f>
        <v>0.97268900000000003</v>
      </c>
      <c r="N87" s="9">
        <f>IF(Raw!$G87&gt;$C$8,IF(Raw!$Q87&gt;$C$8,IF(Raw!$N87&gt;$C$9,IF(Raw!$N87&lt;$A$9,IF(Raw!$X87&gt;$C$9,IF(Raw!$X87&lt;$A$9,Raw!V87,-999),-999),-999),-999),-999),-999)</f>
        <v>776.9</v>
      </c>
      <c r="O87" s="9">
        <f>IF(Raw!$G87&gt;$C$8,IF(Raw!$Q87&gt;$C$8,IF(Raw!$N87&gt;$C$9,IF(Raw!$N87&lt;$A$9,IF(Raw!$X87&gt;$C$9,IF(Raw!$X87&lt;$A$9,Raw!W87,-999),-999),-999),-999),-999),-999)</f>
        <v>0.22917899999999999</v>
      </c>
      <c r="P87" s="9">
        <f>IF(Raw!$G87&gt;$C$8,IF(Raw!$Q87&gt;$C$8,IF(Raw!$N87&gt;$C$9,IF(Raw!$N87&lt;$A$9,IF(Raw!$X87&gt;$C$9,IF(Raw!$X87&lt;$A$9,Raw!X87,-999),-999),-999),-999),-999),-999)</f>
        <v>373</v>
      </c>
      <c r="R87" s="9">
        <f t="shared" si="20"/>
        <v>0.38524000000000003</v>
      </c>
      <c r="S87" s="9">
        <f t="shared" si="21"/>
        <v>0.26487935214432362</v>
      </c>
      <c r="T87" s="9">
        <f t="shared" si="22"/>
        <v>0.40615599999999996</v>
      </c>
      <c r="U87" s="9">
        <f t="shared" si="23"/>
        <v>0.25111117293739776</v>
      </c>
      <c r="V87" s="15">
        <f t="shared" si="16"/>
        <v>0</v>
      </c>
      <c r="X87" s="11">
        <f t="shared" si="24"/>
        <v>3.792599999999999E+18</v>
      </c>
      <c r="Y87" s="11">
        <f t="shared" si="25"/>
        <v>7.3529999999999993E-18</v>
      </c>
      <c r="Z87" s="11">
        <f t="shared" si="26"/>
        <v>4.6299999999999998E-4</v>
      </c>
      <c r="AA87" s="16">
        <f t="shared" si="27"/>
        <v>1.2747089075580717E-2</v>
      </c>
      <c r="AB87" s="9">
        <f t="shared" si="17"/>
        <v>1.2164563067105816</v>
      </c>
      <c r="AC87" s="9">
        <f t="shared" si="18"/>
        <v>0.98725291092441925</v>
      </c>
      <c r="AD87" s="15">
        <f t="shared" si="19"/>
        <v>27.531509882463755</v>
      </c>
      <c r="AE87" s="3">
        <f t="shared" si="28"/>
        <v>885.30119999999965</v>
      </c>
      <c r="AF87" s="2">
        <f t="shared" si="29"/>
        <v>0.25</v>
      </c>
      <c r="AG87" s="9">
        <f t="shared" si="30"/>
        <v>5.3180536456331013E-3</v>
      </c>
      <c r="AH87" s="2">
        <f t="shared" si="31"/>
        <v>0.25733784826255485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68.3</v>
      </c>
      <c r="D88" s="15">
        <f>IF(C88&gt;0.5,Raw!D88*D$11,-999)</f>
        <v>6.3</v>
      </c>
      <c r="E88" s="9">
        <f>IF(Raw!$G88&gt;$C$8,IF(Raw!$Q88&gt;$C$8,IF(Raw!$N88&gt;$C$9,IF(Raw!$N88&lt;$A$9,IF(Raw!$X88&gt;$C$9,IF(Raw!$X88&lt;$A$9,Raw!H88,-999),-999),-999),-999),-999),-999)</f>
        <v>1.0567789999999999</v>
      </c>
      <c r="F88" s="9">
        <f>IF(Raw!$G88&gt;$C$8,IF(Raw!$Q88&gt;$C$8,IF(Raw!$N88&gt;$C$9,IF(Raw!$N88&lt;$A$9,IF(Raw!$X88&gt;$C$9,IF(Raw!$X88&lt;$A$9,Raw!I88,-999),-999),-999),-999),-999),-999)</f>
        <v>1.411065</v>
      </c>
      <c r="G88" s="9">
        <f>Raw!G88</f>
        <v>0.97324900000000003</v>
      </c>
      <c r="H88" s="9">
        <f>IF(Raw!$G88&gt;$C$8,IF(Raw!$Q88&gt;$C$8,IF(Raw!$N88&gt;$C$9,IF(Raw!$N88&lt;$A$9,IF(Raw!$X88&gt;$C$9,IF(Raw!$X88&lt;$A$9,Raw!L88,-999),-999),-999),-999),-999),-999)</f>
        <v>669.8</v>
      </c>
      <c r="I88" s="9">
        <f>IF(Raw!$G88&gt;$C$8,IF(Raw!$Q88&gt;$C$8,IF(Raw!$N88&gt;$C$9,IF(Raw!$N88&lt;$A$9,IF(Raw!$X88&gt;$C$9,IF(Raw!$X88&lt;$A$9,Raw!M88,-999),-999),-999),-999),-999),-999)</f>
        <v>0.23158500000000001</v>
      </c>
      <c r="J88" s="9">
        <f>IF(Raw!$G88&gt;$C$8,IF(Raw!$Q88&gt;$C$8,IF(Raw!$N88&gt;$C$9,IF(Raw!$N88&lt;$A$9,IF(Raw!$X88&gt;$C$9,IF(Raw!$X88&lt;$A$9,Raw!N88,-999),-999),-999),-999),-999),-999)</f>
        <v>786</v>
      </c>
      <c r="K88" s="9">
        <f>IF(Raw!$G88&gt;$C$8,IF(Raw!$Q88&gt;$C$8,IF(Raw!$N88&gt;$C$9,IF(Raw!$N88&lt;$A$9,IF(Raw!$X88&gt;$C$9,IF(Raw!$X88&lt;$A$9,Raw!R88,-999),-999),-999),-999),-999),-999)</f>
        <v>1.262337</v>
      </c>
      <c r="L88" s="9">
        <f>IF(Raw!$G88&gt;$C$8,IF(Raw!$Q88&gt;$C$8,IF(Raw!$N88&gt;$C$9,IF(Raw!$N88&lt;$A$9,IF(Raw!$X88&gt;$C$9,IF(Raw!$X88&lt;$A$9,Raw!S88,-999),-999),-999),-999),-999),-999)</f>
        <v>1.70872</v>
      </c>
      <c r="M88" s="9">
        <f>Raw!Q88</f>
        <v>0.98541100000000004</v>
      </c>
      <c r="N88" s="9">
        <f>IF(Raw!$G88&gt;$C$8,IF(Raw!$Q88&gt;$C$8,IF(Raw!$N88&gt;$C$9,IF(Raw!$N88&lt;$A$9,IF(Raw!$X88&gt;$C$9,IF(Raw!$X88&lt;$A$9,Raw!V88,-999),-999),-999),-999),-999),-999)</f>
        <v>744.1</v>
      </c>
      <c r="O88" s="9">
        <f>IF(Raw!$G88&gt;$C$8,IF(Raw!$Q88&gt;$C$8,IF(Raw!$N88&gt;$C$9,IF(Raw!$N88&lt;$A$9,IF(Raw!$X88&gt;$C$9,IF(Raw!$X88&lt;$A$9,Raw!W88,-999),-999),-999),-999),-999),-999)</f>
        <v>0.22917999999999999</v>
      </c>
      <c r="P88" s="9">
        <f>IF(Raw!$G88&gt;$C$8,IF(Raw!$Q88&gt;$C$8,IF(Raw!$N88&gt;$C$9,IF(Raw!$N88&lt;$A$9,IF(Raw!$X88&gt;$C$9,IF(Raw!$X88&lt;$A$9,Raw!X88,-999),-999),-999),-999),-999),-999)</f>
        <v>454</v>
      </c>
      <c r="R88" s="9">
        <f t="shared" si="20"/>
        <v>0.3542860000000001</v>
      </c>
      <c r="S88" s="9">
        <f t="shared" si="21"/>
        <v>0.2510770233830476</v>
      </c>
      <c r="T88" s="9">
        <f t="shared" si="22"/>
        <v>0.44638299999999997</v>
      </c>
      <c r="U88" s="9">
        <f t="shared" si="23"/>
        <v>0.26123823680883934</v>
      </c>
      <c r="V88" s="15">
        <f t="shared" si="16"/>
        <v>0</v>
      </c>
      <c r="X88" s="11">
        <f t="shared" si="24"/>
        <v>3.792599999999999E+18</v>
      </c>
      <c r="Y88" s="11">
        <f t="shared" si="25"/>
        <v>6.6979999999999993E-18</v>
      </c>
      <c r="Z88" s="11">
        <f t="shared" si="26"/>
        <v>7.8599999999999991E-4</v>
      </c>
      <c r="AA88" s="16">
        <f t="shared" si="27"/>
        <v>1.9575766110073958E-2</v>
      </c>
      <c r="AB88" s="9">
        <f t="shared" si="17"/>
        <v>1.2710752892035131</v>
      </c>
      <c r="AC88" s="9">
        <f t="shared" si="18"/>
        <v>0.98042423388992628</v>
      </c>
      <c r="AD88" s="15">
        <f t="shared" si="19"/>
        <v>24.905554847422348</v>
      </c>
      <c r="AE88" s="3">
        <f t="shared" si="28"/>
        <v>806.43919999999969</v>
      </c>
      <c r="AF88" s="2">
        <f t="shared" si="29"/>
        <v>0.25</v>
      </c>
      <c r="AG88" s="9">
        <f t="shared" si="30"/>
        <v>5.0048332577588119E-3</v>
      </c>
      <c r="AH88" s="2">
        <f t="shared" si="31"/>
        <v>0.24218127670113035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67.2</v>
      </c>
      <c r="D89" s="15">
        <f>IF(C89&gt;0.5,Raw!D89*D$11,-999)</f>
        <v>6.3</v>
      </c>
      <c r="E89" s="9">
        <f>IF(Raw!$G89&gt;$C$8,IF(Raw!$Q89&gt;$C$8,IF(Raw!$N89&gt;$C$9,IF(Raw!$N89&lt;$A$9,IF(Raw!$X89&gt;$C$9,IF(Raw!$X89&lt;$A$9,Raw!H89,-999),-999),-999),-999),-999),-999)</f>
        <v>1.0239670000000001</v>
      </c>
      <c r="F89" s="9">
        <f>IF(Raw!$G89&gt;$C$8,IF(Raw!$Q89&gt;$C$8,IF(Raw!$N89&gt;$C$9,IF(Raw!$N89&lt;$A$9,IF(Raw!$X89&gt;$C$9,IF(Raw!$X89&lt;$A$9,Raw!I89,-999),-999),-999),-999),-999),-999)</f>
        <v>1.4114439999999999</v>
      </c>
      <c r="G89" s="9">
        <f>Raw!G89</f>
        <v>0.966781</v>
      </c>
      <c r="H89" s="9">
        <f>IF(Raw!$G89&gt;$C$8,IF(Raw!$Q89&gt;$C$8,IF(Raw!$N89&gt;$C$9,IF(Raw!$N89&lt;$A$9,IF(Raw!$X89&gt;$C$9,IF(Raw!$X89&lt;$A$9,Raw!L89,-999),-999),-999),-999),-999),-999)</f>
        <v>750.6</v>
      </c>
      <c r="I89" s="9">
        <f>IF(Raw!$G89&gt;$C$8,IF(Raw!$Q89&gt;$C$8,IF(Raw!$N89&gt;$C$9,IF(Raw!$N89&lt;$A$9,IF(Raw!$X89&gt;$C$9,IF(Raw!$X89&lt;$A$9,Raw!M89,-999),-999),-999),-999),-999),-999)</f>
        <v>0.172593</v>
      </c>
      <c r="J89" s="9">
        <f>IF(Raw!$G89&gt;$C$8,IF(Raw!$Q89&gt;$C$8,IF(Raw!$N89&gt;$C$9,IF(Raw!$N89&lt;$A$9,IF(Raw!$X89&gt;$C$9,IF(Raw!$X89&lt;$A$9,Raw!N89,-999),-999),-999),-999),-999),-999)</f>
        <v>606</v>
      </c>
      <c r="K89" s="9">
        <f>IF(Raw!$G89&gt;$C$8,IF(Raw!$Q89&gt;$C$8,IF(Raw!$N89&gt;$C$9,IF(Raw!$N89&lt;$A$9,IF(Raw!$X89&gt;$C$9,IF(Raw!$X89&lt;$A$9,Raw!R89,-999),-999),-999),-999),-999),-999)</f>
        <v>1.354454</v>
      </c>
      <c r="L89" s="9">
        <f>IF(Raw!$G89&gt;$C$8,IF(Raw!$Q89&gt;$C$8,IF(Raw!$N89&gt;$C$9,IF(Raw!$N89&lt;$A$9,IF(Raw!$X89&gt;$C$9,IF(Raw!$X89&lt;$A$9,Raw!S89,-999),-999),-999),-999),-999),-999)</f>
        <v>1.8674949999999999</v>
      </c>
      <c r="M89" s="9">
        <f>Raw!Q89</f>
        <v>0.98404400000000003</v>
      </c>
      <c r="N89" s="9">
        <f>IF(Raw!$G89&gt;$C$8,IF(Raw!$Q89&gt;$C$8,IF(Raw!$N89&gt;$C$9,IF(Raw!$N89&lt;$A$9,IF(Raw!$X89&gt;$C$9,IF(Raw!$X89&lt;$A$9,Raw!V89,-999),-999),-999),-999),-999),-999)</f>
        <v>737.7</v>
      </c>
      <c r="O89" s="9">
        <f>IF(Raw!$G89&gt;$C$8,IF(Raw!$Q89&gt;$C$8,IF(Raw!$N89&gt;$C$9,IF(Raw!$N89&lt;$A$9,IF(Raw!$X89&gt;$C$9,IF(Raw!$X89&lt;$A$9,Raw!W89,-999),-999),-999),-999),-999),-999)</f>
        <v>0.22917699999999999</v>
      </c>
      <c r="P89" s="9">
        <f>IF(Raw!$G89&gt;$C$8,IF(Raw!$Q89&gt;$C$8,IF(Raw!$N89&gt;$C$9,IF(Raw!$N89&lt;$A$9,IF(Raw!$X89&gt;$C$9,IF(Raw!$X89&lt;$A$9,Raw!X89,-999),-999),-999),-999),-999),-999)</f>
        <v>580</v>
      </c>
      <c r="R89" s="9">
        <f t="shared" si="20"/>
        <v>0.38747699999999985</v>
      </c>
      <c r="S89" s="9">
        <f t="shared" si="21"/>
        <v>0.27452523798322842</v>
      </c>
      <c r="T89" s="9">
        <f t="shared" si="22"/>
        <v>0.51304099999999986</v>
      </c>
      <c r="U89" s="9">
        <f t="shared" si="23"/>
        <v>0.27472148519808615</v>
      </c>
      <c r="V89" s="15">
        <f t="shared" si="16"/>
        <v>0</v>
      </c>
      <c r="X89" s="11">
        <f t="shared" si="24"/>
        <v>3.792599999999999E+18</v>
      </c>
      <c r="Y89" s="11">
        <f t="shared" si="25"/>
        <v>7.506E-18</v>
      </c>
      <c r="Z89" s="11">
        <f t="shared" si="26"/>
        <v>6.0599999999999998E-4</v>
      </c>
      <c r="AA89" s="16">
        <f t="shared" si="27"/>
        <v>1.6958601400149983E-2</v>
      </c>
      <c r="AB89" s="9">
        <f t="shared" si="17"/>
        <v>1.3631544578209345</v>
      </c>
      <c r="AC89" s="9">
        <f t="shared" si="18"/>
        <v>0.98304139859984985</v>
      </c>
      <c r="AD89" s="15">
        <f t="shared" si="19"/>
        <v>27.9844907593234</v>
      </c>
      <c r="AE89" s="3">
        <f t="shared" si="28"/>
        <v>903.72239999999977</v>
      </c>
      <c r="AF89" s="2">
        <f t="shared" si="29"/>
        <v>0.25</v>
      </c>
      <c r="AG89" s="9">
        <f t="shared" si="30"/>
        <v>5.9138006645488017E-3</v>
      </c>
      <c r="AH89" s="2">
        <f t="shared" si="31"/>
        <v>0.28616573646606824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65.900000000000006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1.0536589999999999</v>
      </c>
      <c r="F90" s="9">
        <f>IF(Raw!$G90&gt;$C$8,IF(Raw!$Q90&gt;$C$8,IF(Raw!$N90&gt;$C$9,IF(Raw!$N90&lt;$A$9,IF(Raw!$X90&gt;$C$9,IF(Raw!$X90&lt;$A$9,Raw!I90,-999),-999),-999),-999),-999),-999)</f>
        <v>1.468375</v>
      </c>
      <c r="G90" s="9">
        <f>Raw!G90</f>
        <v>0.96874300000000002</v>
      </c>
      <c r="H90" s="9">
        <f>IF(Raw!$G90&gt;$C$8,IF(Raw!$Q90&gt;$C$8,IF(Raw!$N90&gt;$C$9,IF(Raw!$N90&lt;$A$9,IF(Raw!$X90&gt;$C$9,IF(Raw!$X90&lt;$A$9,Raw!L90,-999),-999),-999),-999),-999),-999)</f>
        <v>755.3</v>
      </c>
      <c r="I90" s="9">
        <f>IF(Raw!$G90&gt;$C$8,IF(Raw!$Q90&gt;$C$8,IF(Raw!$N90&gt;$C$9,IF(Raw!$N90&lt;$A$9,IF(Raw!$X90&gt;$C$9,IF(Raw!$X90&lt;$A$9,Raw!M90,-999),-999),-999),-999),-999),-999)</f>
        <v>2.3328000000000002E-2</v>
      </c>
      <c r="J90" s="9">
        <f>IF(Raw!$G90&gt;$C$8,IF(Raw!$Q90&gt;$C$8,IF(Raw!$N90&gt;$C$9,IF(Raw!$N90&lt;$A$9,IF(Raw!$X90&gt;$C$9,IF(Raw!$X90&lt;$A$9,Raw!N90,-999),-999),-999),-999),-999),-999)</f>
        <v>444</v>
      </c>
      <c r="K90" s="9">
        <f>IF(Raw!$G90&gt;$C$8,IF(Raw!$Q90&gt;$C$8,IF(Raw!$N90&gt;$C$9,IF(Raw!$N90&lt;$A$9,IF(Raw!$X90&gt;$C$9,IF(Raw!$X90&lt;$A$9,Raw!R90,-999),-999),-999),-999),-999),-999)</f>
        <v>1.3289610000000001</v>
      </c>
      <c r="L90" s="9">
        <f>IF(Raw!$G90&gt;$C$8,IF(Raw!$Q90&gt;$C$8,IF(Raw!$N90&gt;$C$9,IF(Raw!$N90&lt;$A$9,IF(Raw!$X90&gt;$C$9,IF(Raw!$X90&lt;$A$9,Raw!S90,-999),-999),-999),-999),-999),-999)</f>
        <v>1.8589739999999999</v>
      </c>
      <c r="M90" s="9">
        <f>Raw!Q90</f>
        <v>0.98402900000000004</v>
      </c>
      <c r="N90" s="9">
        <f>IF(Raw!$G90&gt;$C$8,IF(Raw!$Q90&gt;$C$8,IF(Raw!$N90&gt;$C$9,IF(Raw!$N90&lt;$A$9,IF(Raw!$X90&gt;$C$9,IF(Raw!$X90&lt;$A$9,Raw!V90,-999),-999),-999),-999),-999),-999)</f>
        <v>798</v>
      </c>
      <c r="O90" s="9">
        <f>IF(Raw!$G90&gt;$C$8,IF(Raw!$Q90&gt;$C$8,IF(Raw!$N90&gt;$C$9,IF(Raw!$N90&lt;$A$9,IF(Raw!$X90&gt;$C$9,IF(Raw!$X90&lt;$A$9,Raw!W90,-999),-999),-999),-999),-999),-999)</f>
        <v>8.7539000000000006E-2</v>
      </c>
      <c r="P90" s="9">
        <f>IF(Raw!$G90&gt;$C$8,IF(Raw!$Q90&gt;$C$8,IF(Raw!$N90&gt;$C$9,IF(Raw!$N90&lt;$A$9,IF(Raw!$X90&gt;$C$9,IF(Raw!$X90&lt;$A$9,Raw!X90,-999),-999),-999),-999),-999),-999)</f>
        <v>424</v>
      </c>
      <c r="R90" s="9">
        <f t="shared" si="20"/>
        <v>0.41471600000000008</v>
      </c>
      <c r="S90" s="9">
        <f t="shared" si="21"/>
        <v>0.2824319400698051</v>
      </c>
      <c r="T90" s="9">
        <f t="shared" si="22"/>
        <v>0.53001299999999985</v>
      </c>
      <c r="U90" s="9">
        <f t="shared" si="23"/>
        <v>0.28511049643513026</v>
      </c>
      <c r="V90" s="15">
        <f t="shared" si="16"/>
        <v>0</v>
      </c>
      <c r="X90" s="11">
        <f t="shared" si="24"/>
        <v>4.3343999999999995E+18</v>
      </c>
      <c r="Y90" s="11">
        <f t="shared" si="25"/>
        <v>7.5529999999999998E-18</v>
      </c>
      <c r="Z90" s="11">
        <f t="shared" si="26"/>
        <v>4.44E-4</v>
      </c>
      <c r="AA90" s="16">
        <f t="shared" si="27"/>
        <v>1.432729401516103E-2</v>
      </c>
      <c r="AB90" s="9">
        <f t="shared" si="17"/>
        <v>1.3365546520828575</v>
      </c>
      <c r="AC90" s="9">
        <f t="shared" si="18"/>
        <v>0.98567270598483914</v>
      </c>
      <c r="AD90" s="15">
        <f t="shared" si="19"/>
        <v>32.268680214326643</v>
      </c>
      <c r="AE90" s="3">
        <f t="shared" si="28"/>
        <v>909.38119999999969</v>
      </c>
      <c r="AF90" s="2">
        <f t="shared" si="29"/>
        <v>0.25</v>
      </c>
      <c r="AG90" s="9">
        <f t="shared" si="30"/>
        <v>7.0770303347793334E-3</v>
      </c>
      <c r="AH90" s="2">
        <f t="shared" si="31"/>
        <v>0.34245381483438081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64.8</v>
      </c>
      <c r="D91" s="15">
        <f>IF(C91&gt;0.5,Raw!D91*D$11,-999)</f>
        <v>7.2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0.98526000000000002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0.98066699999999996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4.3343999999999995E+18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63.6</v>
      </c>
      <c r="D92" s="15">
        <f>IF(C92&gt;0.5,Raw!D92*D$11,-999)</f>
        <v>8.1</v>
      </c>
      <c r="E92" s="9">
        <f>IF(Raw!$G92&gt;$C$8,IF(Raw!$Q92&gt;$C$8,IF(Raw!$N92&gt;$C$9,IF(Raw!$N92&lt;$A$9,IF(Raw!$X92&gt;$C$9,IF(Raw!$X92&lt;$A$9,Raw!H92,-999),-999),-999),-999),-999),-999)</f>
        <v>1.074924</v>
      </c>
      <c r="F92" s="9">
        <f>IF(Raw!$G92&gt;$C$8,IF(Raw!$Q92&gt;$C$8,IF(Raw!$N92&gt;$C$9,IF(Raw!$N92&lt;$A$9,IF(Raw!$X92&gt;$C$9,IF(Raw!$X92&lt;$A$9,Raw!I92,-999),-999),-999),-999),-999),-999)</f>
        <v>1.460043</v>
      </c>
      <c r="G92" s="9">
        <f>Raw!G92</f>
        <v>0.97215600000000002</v>
      </c>
      <c r="H92" s="9">
        <f>IF(Raw!$G92&gt;$C$8,IF(Raw!$Q92&gt;$C$8,IF(Raw!$N92&gt;$C$9,IF(Raw!$N92&lt;$A$9,IF(Raw!$X92&gt;$C$9,IF(Raw!$X92&lt;$A$9,Raw!L92,-999),-999),-999),-999),-999),-999)</f>
        <v>692.6</v>
      </c>
      <c r="I92" s="9">
        <f>IF(Raw!$G92&gt;$C$8,IF(Raw!$Q92&gt;$C$8,IF(Raw!$N92&gt;$C$9,IF(Raw!$N92&lt;$A$9,IF(Raw!$X92&gt;$C$9,IF(Raw!$X92&lt;$A$9,Raw!M92,-999),-999),-999),-999),-999),-999)</f>
        <v>0.32289499999999999</v>
      </c>
      <c r="J92" s="9">
        <f>IF(Raw!$G92&gt;$C$8,IF(Raw!$Q92&gt;$C$8,IF(Raw!$N92&gt;$C$9,IF(Raw!$N92&lt;$A$9,IF(Raw!$X92&gt;$C$9,IF(Raw!$X92&lt;$A$9,Raw!N92,-999),-999),-999),-999),-999),-999)</f>
        <v>438</v>
      </c>
      <c r="K92" s="9">
        <f>IF(Raw!$G92&gt;$C$8,IF(Raw!$Q92&gt;$C$8,IF(Raw!$N92&gt;$C$9,IF(Raw!$N92&lt;$A$9,IF(Raw!$X92&gt;$C$9,IF(Raw!$X92&lt;$A$9,Raw!R92,-999),-999),-999),-999),-999),-999)</f>
        <v>1.267692</v>
      </c>
      <c r="L92" s="9">
        <f>IF(Raw!$G92&gt;$C$8,IF(Raw!$Q92&gt;$C$8,IF(Raw!$N92&gt;$C$9,IF(Raw!$N92&lt;$A$9,IF(Raw!$X92&gt;$C$9,IF(Raw!$X92&lt;$A$9,Raw!S92,-999),-999),-999),-999),-999),-999)</f>
        <v>1.716699</v>
      </c>
      <c r="M92" s="9">
        <f>Raw!Q92</f>
        <v>0.98106499999999996</v>
      </c>
      <c r="N92" s="9">
        <f>IF(Raw!$G92&gt;$C$8,IF(Raw!$Q92&gt;$C$8,IF(Raw!$N92&gt;$C$9,IF(Raw!$N92&lt;$A$9,IF(Raw!$X92&gt;$C$9,IF(Raw!$X92&lt;$A$9,Raw!V92,-999),-999),-999),-999),-999),-999)</f>
        <v>732.7</v>
      </c>
      <c r="O92" s="9">
        <f>IF(Raw!$G92&gt;$C$8,IF(Raw!$Q92&gt;$C$8,IF(Raw!$N92&gt;$C$9,IF(Raw!$N92&lt;$A$9,IF(Raw!$X92&gt;$C$9,IF(Raw!$X92&lt;$A$9,Raw!W92,-999),-999),-999),-999),-999),-999)</f>
        <v>0.20244200000000001</v>
      </c>
      <c r="P92" s="9">
        <f>IF(Raw!$G92&gt;$C$8,IF(Raw!$Q92&gt;$C$8,IF(Raw!$N92&gt;$C$9,IF(Raw!$N92&lt;$A$9,IF(Raw!$X92&gt;$C$9,IF(Raw!$X92&lt;$A$9,Raw!X92,-999),-999),-999),-999),-999),-999)</f>
        <v>498</v>
      </c>
      <c r="R92" s="9">
        <f t="shared" si="20"/>
        <v>0.38511899999999999</v>
      </c>
      <c r="S92" s="9">
        <f t="shared" si="21"/>
        <v>0.26377236834805551</v>
      </c>
      <c r="T92" s="9">
        <f t="shared" si="22"/>
        <v>0.44900699999999993</v>
      </c>
      <c r="U92" s="9">
        <f t="shared" si="23"/>
        <v>0.26155254939858413</v>
      </c>
      <c r="V92" s="15">
        <f t="shared" si="16"/>
        <v>0</v>
      </c>
      <c r="X92" s="11">
        <f t="shared" si="24"/>
        <v>4.876199999999998E+18</v>
      </c>
      <c r="Y92" s="11">
        <f t="shared" si="25"/>
        <v>6.926E-18</v>
      </c>
      <c r="Z92" s="11">
        <f t="shared" si="26"/>
        <v>4.3799999999999997E-4</v>
      </c>
      <c r="AA92" s="16">
        <f t="shared" si="27"/>
        <v>1.4576756852746765E-2</v>
      </c>
      <c r="AB92" s="9">
        <f t="shared" si="17"/>
        <v>1.2742370658641813</v>
      </c>
      <c r="AC92" s="9">
        <f t="shared" si="18"/>
        <v>0.98542324314725327</v>
      </c>
      <c r="AD92" s="15">
        <f t="shared" si="19"/>
        <v>33.280266787093076</v>
      </c>
      <c r="AE92" s="3">
        <f t="shared" si="28"/>
        <v>833.89039999999977</v>
      </c>
      <c r="AF92" s="2">
        <f t="shared" si="29"/>
        <v>0.25</v>
      </c>
      <c r="AG92" s="9">
        <f t="shared" si="30"/>
        <v>6.6957989406378612E-3</v>
      </c>
      <c r="AH92" s="2">
        <f t="shared" si="31"/>
        <v>0.32400622607433527</v>
      </c>
    </row>
    <row r="93" spans="1:34">
      <c r="A93" s="1">
        <f>Raw!A93</f>
        <v>80</v>
      </c>
      <c r="B93" s="14">
        <f>Raw!B93</f>
        <v>0.46214120370370365</v>
      </c>
      <c r="C93" s="15">
        <f>Raw!C93</f>
        <v>62.5</v>
      </c>
      <c r="D93" s="15">
        <f>IF(C93&gt;0.5,Raw!D93*D$11,-999)</f>
        <v>8.1</v>
      </c>
      <c r="E93" s="9">
        <f>IF(Raw!$G93&gt;$C$8,IF(Raw!$Q93&gt;$C$8,IF(Raw!$N93&gt;$C$9,IF(Raw!$N93&lt;$A$9,IF(Raw!$X93&gt;$C$9,IF(Raw!$X93&lt;$A$9,Raw!H93,-999),-999),-999),-999),-999),-999)</f>
        <v>1.0755250000000001</v>
      </c>
      <c r="F93" s="9">
        <f>IF(Raw!$G93&gt;$C$8,IF(Raw!$Q93&gt;$C$8,IF(Raw!$N93&gt;$C$9,IF(Raw!$N93&lt;$A$9,IF(Raw!$X93&gt;$C$9,IF(Raw!$X93&lt;$A$9,Raw!I93,-999),-999),-999),-999),-999),-999)</f>
        <v>1.491692</v>
      </c>
      <c r="G93" s="9">
        <f>Raw!G93</f>
        <v>0.973912</v>
      </c>
      <c r="H93" s="9">
        <f>IF(Raw!$G93&gt;$C$8,IF(Raw!$Q93&gt;$C$8,IF(Raw!$N93&gt;$C$9,IF(Raw!$N93&lt;$A$9,IF(Raw!$X93&gt;$C$9,IF(Raw!$X93&lt;$A$9,Raw!L93,-999),-999),-999),-999),-999),-999)</f>
        <v>725.5</v>
      </c>
      <c r="I93" s="9">
        <f>IF(Raw!$G93&gt;$C$8,IF(Raw!$Q93&gt;$C$8,IF(Raw!$N93&gt;$C$9,IF(Raw!$N93&lt;$A$9,IF(Raw!$X93&gt;$C$9,IF(Raw!$X93&lt;$A$9,Raw!M93,-999),-999),-999),-999),-999),-999)</f>
        <v>2.3144999999999999E-2</v>
      </c>
      <c r="J93" s="9">
        <f>IF(Raw!$G93&gt;$C$8,IF(Raw!$Q93&gt;$C$8,IF(Raw!$N93&gt;$C$9,IF(Raw!$N93&lt;$A$9,IF(Raw!$X93&gt;$C$9,IF(Raw!$X93&lt;$A$9,Raw!N93,-999),-999),-999),-999),-999),-999)</f>
        <v>404</v>
      </c>
      <c r="K93" s="9">
        <f>IF(Raw!$G93&gt;$C$8,IF(Raw!$Q93&gt;$C$8,IF(Raw!$N93&gt;$C$9,IF(Raw!$N93&lt;$A$9,IF(Raw!$X93&gt;$C$9,IF(Raw!$X93&lt;$A$9,Raw!R93,-999),-999),-999),-999),-999),-999)</f>
        <v>1.2878909999999999</v>
      </c>
      <c r="L93" s="9">
        <f>IF(Raw!$G93&gt;$C$8,IF(Raw!$Q93&gt;$C$8,IF(Raw!$N93&gt;$C$9,IF(Raw!$N93&lt;$A$9,IF(Raw!$X93&gt;$C$9,IF(Raw!$X93&lt;$A$9,Raw!S93,-999),-999),-999),-999),-999),-999)</f>
        <v>1.741366</v>
      </c>
      <c r="M93" s="9">
        <f>Raw!Q93</f>
        <v>0.97644799999999998</v>
      </c>
      <c r="N93" s="9">
        <f>IF(Raw!$G93&gt;$C$8,IF(Raw!$Q93&gt;$C$8,IF(Raw!$N93&gt;$C$9,IF(Raw!$N93&lt;$A$9,IF(Raw!$X93&gt;$C$9,IF(Raw!$X93&lt;$A$9,Raw!V93,-999),-999),-999),-999),-999),-999)</f>
        <v>735</v>
      </c>
      <c r="O93" s="9">
        <f>IF(Raw!$G93&gt;$C$8,IF(Raw!$Q93&gt;$C$8,IF(Raw!$N93&gt;$C$9,IF(Raw!$N93&lt;$A$9,IF(Raw!$X93&gt;$C$9,IF(Raw!$X93&lt;$A$9,Raw!W93,-999),-999),-999),-999),-999),-999)</f>
        <v>0.31288100000000002</v>
      </c>
      <c r="P93" s="9">
        <f>IF(Raw!$G93&gt;$C$8,IF(Raw!$Q93&gt;$C$8,IF(Raw!$N93&gt;$C$9,IF(Raw!$N93&lt;$A$9,IF(Raw!$X93&gt;$C$9,IF(Raw!$X93&lt;$A$9,Raw!X93,-999),-999),-999),-999),-999),-999)</f>
        <v>588</v>
      </c>
      <c r="R93" s="9">
        <f t="shared" si="20"/>
        <v>0.41616699999999995</v>
      </c>
      <c r="S93" s="9">
        <f t="shared" si="21"/>
        <v>0.27898989871903845</v>
      </c>
      <c r="T93" s="9">
        <f t="shared" si="22"/>
        <v>0.45347500000000007</v>
      </c>
      <c r="U93" s="9">
        <f t="shared" si="23"/>
        <v>0.2604133766250174</v>
      </c>
      <c r="V93" s="15">
        <f t="shared" si="16"/>
        <v>0</v>
      </c>
      <c r="X93" s="11">
        <f t="shared" si="24"/>
        <v>4.876199999999998E+18</v>
      </c>
      <c r="Y93" s="11">
        <f t="shared" si="25"/>
        <v>7.2550000000000003E-18</v>
      </c>
      <c r="Z93" s="11">
        <f t="shared" si="26"/>
        <v>4.0400000000000001E-4</v>
      </c>
      <c r="AA93" s="16">
        <f t="shared" si="27"/>
        <v>1.4090849919042138E-2</v>
      </c>
      <c r="AB93" s="9">
        <f t="shared" si="17"/>
        <v>1.2942808481670376</v>
      </c>
      <c r="AC93" s="9">
        <f t="shared" si="18"/>
        <v>0.9859091500809577</v>
      </c>
      <c r="AD93" s="15">
        <f t="shared" si="19"/>
        <v>34.878341383767669</v>
      </c>
      <c r="AE93" s="3">
        <f t="shared" si="28"/>
        <v>873.50199999999984</v>
      </c>
      <c r="AF93" s="2">
        <f t="shared" si="29"/>
        <v>0.25</v>
      </c>
      <c r="AG93" s="9">
        <f t="shared" si="30"/>
        <v>6.9867589621746317E-3</v>
      </c>
      <c r="AH93" s="2">
        <f t="shared" si="31"/>
        <v>0.33808563009354492</v>
      </c>
    </row>
    <row r="94" spans="1:34">
      <c r="A94" s="1">
        <f>Raw!A94</f>
        <v>81</v>
      </c>
      <c r="B94" s="14">
        <f>Raw!B94</f>
        <v>0.46219907407407407</v>
      </c>
      <c r="C94" s="15">
        <f>Raw!C94</f>
        <v>61.2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1.020454</v>
      </c>
      <c r="F94" s="9">
        <f>IF(Raw!$G94&gt;$C$8,IF(Raw!$Q94&gt;$C$8,IF(Raw!$N94&gt;$C$9,IF(Raw!$N94&lt;$A$9,IF(Raw!$X94&gt;$C$9,IF(Raw!$X94&lt;$A$9,Raw!I94,-999),-999),-999),-999),-999),-999)</f>
        <v>1.466628</v>
      </c>
      <c r="G94" s="9">
        <f>Raw!G94</f>
        <v>0.97101599999999999</v>
      </c>
      <c r="H94" s="9">
        <f>IF(Raw!$G94&gt;$C$8,IF(Raw!$Q94&gt;$C$8,IF(Raw!$N94&gt;$C$9,IF(Raw!$N94&lt;$A$9,IF(Raw!$X94&gt;$C$9,IF(Raw!$X94&lt;$A$9,Raw!L94,-999),-999),-999),-999),-999),-999)</f>
        <v>744.4</v>
      </c>
      <c r="I94" s="9">
        <f>IF(Raw!$G94&gt;$C$8,IF(Raw!$Q94&gt;$C$8,IF(Raw!$N94&gt;$C$9,IF(Raw!$N94&lt;$A$9,IF(Raw!$X94&gt;$C$9,IF(Raw!$X94&lt;$A$9,Raw!M94,-999),-999),-999),-999),-999),-999)</f>
        <v>0.22917699999999999</v>
      </c>
      <c r="J94" s="9">
        <f>IF(Raw!$G94&gt;$C$8,IF(Raw!$Q94&gt;$C$8,IF(Raw!$N94&gt;$C$9,IF(Raw!$N94&lt;$A$9,IF(Raw!$X94&gt;$C$9,IF(Raw!$X94&lt;$A$9,Raw!N94,-999),-999),-999),-999),-999),-999)</f>
        <v>311</v>
      </c>
      <c r="K94" s="9">
        <f>IF(Raw!$G94&gt;$C$8,IF(Raw!$Q94&gt;$C$8,IF(Raw!$N94&gt;$C$9,IF(Raw!$N94&lt;$A$9,IF(Raw!$X94&gt;$C$9,IF(Raw!$X94&lt;$A$9,Raw!R94,-999),-999),-999),-999),-999),-999)</f>
        <v>1.369076</v>
      </c>
      <c r="L94" s="9">
        <f>IF(Raw!$G94&gt;$C$8,IF(Raw!$Q94&gt;$C$8,IF(Raw!$N94&gt;$C$9,IF(Raw!$N94&lt;$A$9,IF(Raw!$X94&gt;$C$9,IF(Raw!$X94&lt;$A$9,Raw!S94,-999),-999),-999),-999),-999),-999)</f>
        <v>1.9546399999999999</v>
      </c>
      <c r="M94" s="9">
        <f>Raw!Q94</f>
        <v>0.98899999999999999</v>
      </c>
      <c r="N94" s="9">
        <f>IF(Raw!$G94&gt;$C$8,IF(Raw!$Q94&gt;$C$8,IF(Raw!$N94&gt;$C$9,IF(Raw!$N94&lt;$A$9,IF(Raw!$X94&gt;$C$9,IF(Raw!$X94&lt;$A$9,Raw!V94,-999),-999),-999),-999),-999),-999)</f>
        <v>740.4</v>
      </c>
      <c r="O94" s="9">
        <f>IF(Raw!$G94&gt;$C$8,IF(Raw!$Q94&gt;$C$8,IF(Raw!$N94&gt;$C$9,IF(Raw!$N94&lt;$A$9,IF(Raw!$X94&gt;$C$9,IF(Raw!$X94&lt;$A$9,Raw!W94,-999),-999),-999),-999),-999),-999)</f>
        <v>0.224602</v>
      </c>
      <c r="P94" s="9">
        <f>IF(Raw!$G94&gt;$C$8,IF(Raw!$Q94&gt;$C$8,IF(Raw!$N94&gt;$C$9,IF(Raw!$N94&lt;$A$9,IF(Raw!$X94&gt;$C$9,IF(Raw!$X94&lt;$A$9,Raw!X94,-999),-999),-999),-999),-999),-999)</f>
        <v>479</v>
      </c>
      <c r="R94" s="9">
        <f t="shared" si="20"/>
        <v>0.44617400000000007</v>
      </c>
      <c r="S94" s="9">
        <f t="shared" si="21"/>
        <v>0.30421756573582398</v>
      </c>
      <c r="T94" s="9">
        <f t="shared" si="22"/>
        <v>0.58556399999999997</v>
      </c>
      <c r="U94" s="9">
        <f t="shared" si="23"/>
        <v>0.29957639258380059</v>
      </c>
      <c r="V94" s="15">
        <f t="shared" si="16"/>
        <v>0</v>
      </c>
      <c r="X94" s="11">
        <f t="shared" si="24"/>
        <v>4.876199999999998E+18</v>
      </c>
      <c r="Y94" s="11">
        <f t="shared" si="25"/>
        <v>7.4439999999999998E-18</v>
      </c>
      <c r="Z94" s="11">
        <f t="shared" si="26"/>
        <v>3.1099999999999997E-4</v>
      </c>
      <c r="AA94" s="16">
        <f t="shared" si="27"/>
        <v>1.1162797867572362E-2</v>
      </c>
      <c r="AB94" s="9">
        <f t="shared" si="17"/>
        <v>1.3756125325705271</v>
      </c>
      <c r="AC94" s="9">
        <f t="shared" si="18"/>
        <v>0.98883720213242765</v>
      </c>
      <c r="AD94" s="15">
        <f t="shared" si="19"/>
        <v>35.89324073174393</v>
      </c>
      <c r="AE94" s="3">
        <f t="shared" si="28"/>
        <v>896.25759999999968</v>
      </c>
      <c r="AF94" s="2">
        <f t="shared" si="29"/>
        <v>0.25</v>
      </c>
      <c r="AG94" s="9">
        <f t="shared" si="30"/>
        <v>8.2713596742752162E-3</v>
      </c>
      <c r="AH94" s="2">
        <f t="shared" si="31"/>
        <v>0.40024679001338914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60.1</v>
      </c>
      <c r="D95" s="15">
        <f>IF(C95&gt;0.5,Raw!D95*D$11,-999)</f>
        <v>9.1</v>
      </c>
      <c r="E95" s="9">
        <f>IF(Raw!$G95&gt;$C$8,IF(Raw!$Q95&gt;$C$8,IF(Raw!$N95&gt;$C$9,IF(Raw!$N95&lt;$A$9,IF(Raw!$X95&gt;$C$9,IF(Raw!$X95&lt;$A$9,Raw!H95,-999),-999),-999),-999),-999),-999)</f>
        <v>1.1682969999999999</v>
      </c>
      <c r="F95" s="9">
        <f>IF(Raw!$G95&gt;$C$8,IF(Raw!$Q95&gt;$C$8,IF(Raw!$N95&gt;$C$9,IF(Raw!$N95&lt;$A$9,IF(Raw!$X95&gt;$C$9,IF(Raw!$X95&lt;$A$9,Raw!I95,-999),-999),-999),-999),-999),-999)</f>
        <v>1.6290070000000001</v>
      </c>
      <c r="G95" s="9">
        <f>Raw!G95</f>
        <v>0.97936299999999998</v>
      </c>
      <c r="H95" s="9">
        <f>IF(Raw!$G95&gt;$C$8,IF(Raw!$Q95&gt;$C$8,IF(Raw!$N95&gt;$C$9,IF(Raw!$N95&lt;$A$9,IF(Raw!$X95&gt;$C$9,IF(Raw!$X95&lt;$A$9,Raw!L95,-999),-999),-999),-999),-999),-999)</f>
        <v>672.5</v>
      </c>
      <c r="I95" s="9">
        <f>IF(Raw!$G95&gt;$C$8,IF(Raw!$Q95&gt;$C$8,IF(Raw!$N95&gt;$C$9,IF(Raw!$N95&lt;$A$9,IF(Raw!$X95&gt;$C$9,IF(Raw!$X95&lt;$A$9,Raw!M95,-999),-999),-999),-999),-999),-999)</f>
        <v>0.106834</v>
      </c>
      <c r="J95" s="9">
        <f>IF(Raw!$G95&gt;$C$8,IF(Raw!$Q95&gt;$C$8,IF(Raw!$N95&gt;$C$9,IF(Raw!$N95&lt;$A$9,IF(Raw!$X95&gt;$C$9,IF(Raw!$X95&lt;$A$9,Raw!N95,-999),-999),-999),-999),-999),-999)</f>
        <v>716</v>
      </c>
      <c r="K95" s="9">
        <f>IF(Raw!$G95&gt;$C$8,IF(Raw!$Q95&gt;$C$8,IF(Raw!$N95&gt;$C$9,IF(Raw!$N95&lt;$A$9,IF(Raw!$X95&gt;$C$9,IF(Raw!$X95&lt;$A$9,Raw!R95,-999),-999),-999),-999),-999),-999)</f>
        <v>1.3305389999999999</v>
      </c>
      <c r="L95" s="9">
        <f>IF(Raw!$G95&gt;$C$8,IF(Raw!$Q95&gt;$C$8,IF(Raw!$N95&gt;$C$9,IF(Raw!$N95&lt;$A$9,IF(Raw!$X95&gt;$C$9,IF(Raw!$X95&lt;$A$9,Raw!S95,-999),-999),-999),-999),-999),-999)</f>
        <v>1.8213170000000001</v>
      </c>
      <c r="M95" s="9">
        <f>Raw!Q95</f>
        <v>0.98141999999999996</v>
      </c>
      <c r="N95" s="9">
        <f>IF(Raw!$G95&gt;$C$8,IF(Raw!$Q95&gt;$C$8,IF(Raw!$N95&gt;$C$9,IF(Raw!$N95&lt;$A$9,IF(Raw!$X95&gt;$C$9,IF(Raw!$X95&lt;$A$9,Raw!V95,-999),-999),-999),-999),-999),-999)</f>
        <v>685.9</v>
      </c>
      <c r="O95" s="9">
        <f>IF(Raw!$G95&gt;$C$8,IF(Raw!$Q95&gt;$C$8,IF(Raw!$N95&gt;$C$9,IF(Raw!$N95&lt;$A$9,IF(Raw!$X95&gt;$C$9,IF(Raw!$X95&lt;$A$9,Raw!W95,-999),-999),-999),-999),-999),-999)</f>
        <v>0.19608800000000001</v>
      </c>
      <c r="P95" s="9">
        <f>IF(Raw!$G95&gt;$C$8,IF(Raw!$Q95&gt;$C$8,IF(Raw!$N95&gt;$C$9,IF(Raw!$N95&lt;$A$9,IF(Raw!$X95&gt;$C$9,IF(Raw!$X95&lt;$A$9,Raw!X95,-999),-999),-999),-999),-999),-999)</f>
        <v>412</v>
      </c>
      <c r="R95" s="9">
        <f t="shared" si="20"/>
        <v>0.46071000000000017</v>
      </c>
      <c r="S95" s="9">
        <f t="shared" si="21"/>
        <v>0.28281646426319845</v>
      </c>
      <c r="T95" s="9">
        <f t="shared" si="22"/>
        <v>0.49077800000000016</v>
      </c>
      <c r="U95" s="9">
        <f t="shared" si="23"/>
        <v>0.26946325104306396</v>
      </c>
      <c r="V95" s="15">
        <f t="shared" si="16"/>
        <v>0</v>
      </c>
      <c r="X95" s="11">
        <f t="shared" si="24"/>
        <v>5.478199999999999E+18</v>
      </c>
      <c r="Y95" s="11">
        <f t="shared" si="25"/>
        <v>6.7249999999999993E-18</v>
      </c>
      <c r="Z95" s="11">
        <f t="shared" si="26"/>
        <v>7.1599999999999995E-4</v>
      </c>
      <c r="AA95" s="16">
        <f t="shared" si="27"/>
        <v>2.5700159924426539E-2</v>
      </c>
      <c r="AB95" s="9">
        <f t="shared" si="17"/>
        <v>1.34315207308739</v>
      </c>
      <c r="AC95" s="9">
        <f t="shared" si="18"/>
        <v>0.97429984007557369</v>
      </c>
      <c r="AD95" s="15">
        <f t="shared" si="19"/>
        <v>35.894078106740992</v>
      </c>
      <c r="AE95" s="3">
        <f t="shared" si="28"/>
        <v>809.68999999999971</v>
      </c>
      <c r="AF95" s="2">
        <f t="shared" si="29"/>
        <v>0.25</v>
      </c>
      <c r="AG95" s="9">
        <f t="shared" si="30"/>
        <v>7.4401038306431497E-3</v>
      </c>
      <c r="AH95" s="2">
        <f t="shared" si="31"/>
        <v>0.36002275234660014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58.8</v>
      </c>
      <c r="D96" s="15">
        <f>IF(C96&gt;0.5,Raw!D96*D$11,-999)</f>
        <v>9.1</v>
      </c>
      <c r="E96" s="9">
        <f>IF(Raw!$G96&gt;$C$8,IF(Raw!$Q96&gt;$C$8,IF(Raw!$N96&gt;$C$9,IF(Raw!$N96&lt;$A$9,IF(Raw!$X96&gt;$C$9,IF(Raw!$X96&lt;$A$9,Raw!H96,-999),-999),-999),-999),-999),-999)</f>
        <v>1.2149669999999999</v>
      </c>
      <c r="F96" s="9">
        <f>IF(Raw!$G96&gt;$C$8,IF(Raw!$Q96&gt;$C$8,IF(Raw!$N96&gt;$C$9,IF(Raw!$N96&lt;$A$9,IF(Raw!$X96&gt;$C$9,IF(Raw!$X96&lt;$A$9,Raw!I96,-999),-999),-999),-999),-999),-999)</f>
        <v>1.7060519999999999</v>
      </c>
      <c r="G96" s="9">
        <f>Raw!G96</f>
        <v>0.97841299999999998</v>
      </c>
      <c r="H96" s="9">
        <f>IF(Raw!$G96&gt;$C$8,IF(Raw!$Q96&gt;$C$8,IF(Raw!$N96&gt;$C$9,IF(Raw!$N96&lt;$A$9,IF(Raw!$X96&gt;$C$9,IF(Raw!$X96&lt;$A$9,Raw!L96,-999),-999),-999),-999),-999),-999)</f>
        <v>692.4</v>
      </c>
      <c r="I96" s="9">
        <f>IF(Raw!$G96&gt;$C$8,IF(Raw!$Q96&gt;$C$8,IF(Raw!$N96&gt;$C$9,IF(Raw!$N96&lt;$A$9,IF(Raw!$X96&gt;$C$9,IF(Raw!$X96&lt;$A$9,Raw!M96,-999),-999),-999),-999),-999),-999)</f>
        <v>0.29171799999999998</v>
      </c>
      <c r="J96" s="9">
        <f>IF(Raw!$G96&gt;$C$8,IF(Raw!$Q96&gt;$C$8,IF(Raw!$N96&gt;$C$9,IF(Raw!$N96&lt;$A$9,IF(Raw!$X96&gt;$C$9,IF(Raw!$X96&lt;$A$9,Raw!N96,-999),-999),-999),-999),-999),-999)</f>
        <v>608</v>
      </c>
      <c r="K96" s="9">
        <f>IF(Raw!$G96&gt;$C$8,IF(Raw!$Q96&gt;$C$8,IF(Raw!$N96&gt;$C$9,IF(Raw!$N96&lt;$A$9,IF(Raw!$X96&gt;$C$9,IF(Raw!$X96&lt;$A$9,Raw!R96,-999),-999),-999),-999),-999),-999)</f>
        <v>1.361278</v>
      </c>
      <c r="L96" s="9">
        <f>IF(Raw!$G96&gt;$C$8,IF(Raw!$Q96&gt;$C$8,IF(Raw!$N96&gt;$C$9,IF(Raw!$N96&lt;$A$9,IF(Raw!$X96&gt;$C$9,IF(Raw!$X96&lt;$A$9,Raw!S96,-999),-999),-999),-999),-999),-999)</f>
        <v>1.893173</v>
      </c>
      <c r="M96" s="9">
        <f>Raw!Q96</f>
        <v>0.97784700000000002</v>
      </c>
      <c r="N96" s="9">
        <f>IF(Raw!$G96&gt;$C$8,IF(Raw!$Q96&gt;$C$8,IF(Raw!$N96&gt;$C$9,IF(Raw!$N96&lt;$A$9,IF(Raw!$X96&gt;$C$9,IF(Raw!$X96&lt;$A$9,Raw!V96,-999),-999),-999),-999),-999),-999)</f>
        <v>774.9</v>
      </c>
      <c r="O96" s="9">
        <f>IF(Raw!$G96&gt;$C$8,IF(Raw!$Q96&gt;$C$8,IF(Raw!$N96&gt;$C$9,IF(Raw!$N96&lt;$A$9,IF(Raw!$X96&gt;$C$9,IF(Raw!$X96&lt;$A$9,Raw!W96,-999),-999),-999),-999),-999),-999)</f>
        <v>0.22917999999999999</v>
      </c>
      <c r="P96" s="9">
        <f>IF(Raw!$G96&gt;$C$8,IF(Raw!$Q96&gt;$C$8,IF(Raw!$N96&gt;$C$9,IF(Raw!$N96&lt;$A$9,IF(Raw!$X96&gt;$C$9,IF(Raw!$X96&lt;$A$9,Raw!X96,-999),-999),-999),-999),-999),-999)</f>
        <v>608</v>
      </c>
      <c r="R96" s="9">
        <f t="shared" si="20"/>
        <v>0.49108499999999999</v>
      </c>
      <c r="S96" s="9">
        <f t="shared" si="21"/>
        <v>0.28784878772745498</v>
      </c>
      <c r="T96" s="9">
        <f t="shared" si="22"/>
        <v>0.53189500000000001</v>
      </c>
      <c r="U96" s="9">
        <f t="shared" si="23"/>
        <v>0.28095424982291634</v>
      </c>
      <c r="V96" s="15">
        <f t="shared" si="16"/>
        <v>0</v>
      </c>
      <c r="X96" s="11">
        <f t="shared" si="24"/>
        <v>5.478199999999999E+18</v>
      </c>
      <c r="Y96" s="11">
        <f t="shared" si="25"/>
        <v>6.9239999999999995E-18</v>
      </c>
      <c r="Z96" s="11">
        <f t="shared" si="26"/>
        <v>6.0799999999999993E-4</v>
      </c>
      <c r="AA96" s="16">
        <f t="shared" si="27"/>
        <v>2.2542212176673588E-2</v>
      </c>
      <c r="AB96" s="9">
        <f t="shared" si="17"/>
        <v>1.3732680899457117</v>
      </c>
      <c r="AC96" s="9">
        <f t="shared" si="18"/>
        <v>0.9774577878233266</v>
      </c>
      <c r="AD96" s="15">
        <f t="shared" si="19"/>
        <v>37.076006869528946</v>
      </c>
      <c r="AE96" s="3">
        <f t="shared" si="28"/>
        <v>833.64959999999974</v>
      </c>
      <c r="AF96" s="2">
        <f t="shared" si="29"/>
        <v>0.25</v>
      </c>
      <c r="AG96" s="9">
        <f t="shared" si="30"/>
        <v>8.012816689582921E-3</v>
      </c>
      <c r="AH96" s="2">
        <f t="shared" si="31"/>
        <v>0.38773602953643782</v>
      </c>
    </row>
    <row r="97" spans="1:34">
      <c r="A97" s="1">
        <f>Raw!A97</f>
        <v>84</v>
      </c>
      <c r="B97" s="14">
        <f>Raw!B97</f>
        <v>0.46236111111111106</v>
      </c>
      <c r="C97" s="15">
        <f>Raw!C97</f>
        <v>57.7</v>
      </c>
      <c r="D97" s="15">
        <f>IF(C97&gt;0.5,Raw!D97*D$11,-999)</f>
        <v>10</v>
      </c>
      <c r="E97" s="9">
        <f>IF(Raw!$G97&gt;$C$8,IF(Raw!$Q97&gt;$C$8,IF(Raw!$N97&gt;$C$9,IF(Raw!$N97&lt;$A$9,IF(Raw!$X97&gt;$C$9,IF(Raw!$X97&lt;$A$9,Raw!H97,-999),-999),-999),-999),-999),-999)</f>
        <v>1.1988300000000001</v>
      </c>
      <c r="F97" s="9">
        <f>IF(Raw!$G97&gt;$C$8,IF(Raw!$Q97&gt;$C$8,IF(Raw!$N97&gt;$C$9,IF(Raw!$N97&lt;$A$9,IF(Raw!$X97&gt;$C$9,IF(Raw!$X97&lt;$A$9,Raw!I97,-999),-999),-999),-999),-999),-999)</f>
        <v>1.6919109999999999</v>
      </c>
      <c r="G97" s="9">
        <f>Raw!G97</f>
        <v>0.97877199999999998</v>
      </c>
      <c r="H97" s="9">
        <f>IF(Raw!$G97&gt;$C$8,IF(Raw!$Q97&gt;$C$8,IF(Raw!$N97&gt;$C$9,IF(Raw!$N97&lt;$A$9,IF(Raw!$X97&gt;$C$9,IF(Raw!$X97&lt;$A$9,Raw!L97,-999),-999),-999),-999),-999),-999)</f>
        <v>743</v>
      </c>
      <c r="I97" s="9">
        <f>IF(Raw!$G97&gt;$C$8,IF(Raw!$Q97&gt;$C$8,IF(Raw!$N97&gt;$C$9,IF(Raw!$N97&lt;$A$9,IF(Raw!$X97&gt;$C$9,IF(Raw!$X97&lt;$A$9,Raw!M97,-999),-999),-999),-999),-999),-999)</f>
        <v>0.289968</v>
      </c>
      <c r="J97" s="9">
        <f>IF(Raw!$G97&gt;$C$8,IF(Raw!$Q97&gt;$C$8,IF(Raw!$N97&gt;$C$9,IF(Raw!$N97&lt;$A$9,IF(Raw!$X97&gt;$C$9,IF(Raw!$X97&lt;$A$9,Raw!N97,-999),-999),-999),-999),-999),-999)</f>
        <v>444</v>
      </c>
      <c r="K97" s="9">
        <f>IF(Raw!$G97&gt;$C$8,IF(Raw!$Q97&gt;$C$8,IF(Raw!$N97&gt;$C$9,IF(Raw!$N97&lt;$A$9,IF(Raw!$X97&gt;$C$9,IF(Raw!$X97&lt;$A$9,Raw!R97,-999),-999),-999),-999),-999),-999)</f>
        <v>1.3934899999999999</v>
      </c>
      <c r="L97" s="9">
        <f>IF(Raw!$G97&gt;$C$8,IF(Raw!$Q97&gt;$C$8,IF(Raw!$N97&gt;$C$9,IF(Raw!$N97&lt;$A$9,IF(Raw!$X97&gt;$C$9,IF(Raw!$X97&lt;$A$9,Raw!S97,-999),-999),-999),-999),-999),-999)</f>
        <v>1.9363999999999999</v>
      </c>
      <c r="M97" s="9">
        <f>Raw!Q97</f>
        <v>0.97423800000000005</v>
      </c>
      <c r="N97" s="9">
        <f>IF(Raw!$G97&gt;$C$8,IF(Raw!$Q97&gt;$C$8,IF(Raw!$N97&gt;$C$9,IF(Raw!$N97&lt;$A$9,IF(Raw!$X97&gt;$C$9,IF(Raw!$X97&lt;$A$9,Raw!V97,-999),-999),-999),-999),-999),-999)</f>
        <v>726.6</v>
      </c>
      <c r="O97" s="9">
        <f>IF(Raw!$G97&gt;$C$8,IF(Raw!$Q97&gt;$C$8,IF(Raw!$N97&gt;$C$9,IF(Raw!$N97&lt;$A$9,IF(Raw!$X97&gt;$C$9,IF(Raw!$X97&lt;$A$9,Raw!W97,-999),-999),-999),-999),-999),-999)</f>
        <v>0.22917699999999999</v>
      </c>
      <c r="P97" s="9">
        <f>IF(Raw!$G97&gt;$C$8,IF(Raw!$Q97&gt;$C$8,IF(Raw!$N97&gt;$C$9,IF(Raw!$N97&lt;$A$9,IF(Raw!$X97&gt;$C$9,IF(Raw!$X97&lt;$A$9,Raw!X97,-999),-999),-999),-999),-999),-999)</f>
        <v>476</v>
      </c>
      <c r="R97" s="9">
        <f t="shared" si="20"/>
        <v>0.49308099999999988</v>
      </c>
      <c r="S97" s="9">
        <f t="shared" si="21"/>
        <v>0.29143436031800724</v>
      </c>
      <c r="T97" s="9">
        <f t="shared" si="22"/>
        <v>0.54291</v>
      </c>
      <c r="U97" s="9">
        <f t="shared" si="23"/>
        <v>0.2803707911588515</v>
      </c>
      <c r="V97" s="15">
        <f t="shared" si="16"/>
        <v>0</v>
      </c>
      <c r="X97" s="11">
        <f t="shared" si="24"/>
        <v>6.019999999999999E+18</v>
      </c>
      <c r="Y97" s="11">
        <f t="shared" si="25"/>
        <v>7.4299999999999998E-18</v>
      </c>
      <c r="Z97" s="11">
        <f t="shared" si="26"/>
        <v>4.44E-4</v>
      </c>
      <c r="AA97" s="16">
        <f t="shared" si="27"/>
        <v>1.9472778780956046E-2</v>
      </c>
      <c r="AB97" s="9">
        <f t="shared" si="17"/>
        <v>1.4040619663279688</v>
      </c>
      <c r="AC97" s="9">
        <f t="shared" si="18"/>
        <v>0.9805272212190439</v>
      </c>
      <c r="AD97" s="15">
        <f t="shared" si="19"/>
        <v>43.85760986701812</v>
      </c>
      <c r="AE97" s="3">
        <f t="shared" si="28"/>
        <v>894.57199999999978</v>
      </c>
      <c r="AF97" s="2">
        <f t="shared" si="29"/>
        <v>0.25</v>
      </c>
      <c r="AG97" s="9">
        <f t="shared" si="30"/>
        <v>9.458763674424709E-3</v>
      </c>
      <c r="AH97" s="2">
        <f t="shared" si="31"/>
        <v>0.45770465162554747</v>
      </c>
    </row>
    <row r="98" spans="1:34">
      <c r="A98" s="1">
        <f>Raw!A98</f>
        <v>85</v>
      </c>
      <c r="B98" s="14">
        <f>Raw!B98</f>
        <v>0.46241898148148147</v>
      </c>
      <c r="C98" s="15">
        <f>Raw!C98</f>
        <v>56.6</v>
      </c>
      <c r="D98" s="15">
        <f>IF(C98&gt;0.5,Raw!D98*D$11,-999)</f>
        <v>10</v>
      </c>
      <c r="E98" s="9">
        <f>IF(Raw!$G98&gt;$C$8,IF(Raw!$Q98&gt;$C$8,IF(Raw!$N98&gt;$C$9,IF(Raw!$N98&lt;$A$9,IF(Raw!$X98&gt;$C$9,IF(Raw!$X98&lt;$A$9,Raw!H98,-999),-999),-999),-999),-999),-999)</f>
        <v>1.1903159999999999</v>
      </c>
      <c r="F98" s="9">
        <f>IF(Raw!$G98&gt;$C$8,IF(Raw!$Q98&gt;$C$8,IF(Raw!$N98&gt;$C$9,IF(Raw!$N98&lt;$A$9,IF(Raw!$X98&gt;$C$9,IF(Raw!$X98&lt;$A$9,Raw!I98,-999),-999),-999),-999),-999),-999)</f>
        <v>1.723379</v>
      </c>
      <c r="G98" s="9">
        <f>Raw!G98</f>
        <v>0.98227600000000004</v>
      </c>
      <c r="H98" s="9">
        <f>IF(Raw!$G98&gt;$C$8,IF(Raw!$Q98&gt;$C$8,IF(Raw!$N98&gt;$C$9,IF(Raw!$N98&lt;$A$9,IF(Raw!$X98&gt;$C$9,IF(Raw!$X98&lt;$A$9,Raw!L98,-999),-999),-999),-999),-999),-999)</f>
        <v>706.1</v>
      </c>
      <c r="I98" s="9">
        <f>IF(Raw!$G98&gt;$C$8,IF(Raw!$Q98&gt;$C$8,IF(Raw!$N98&gt;$C$9,IF(Raw!$N98&lt;$A$9,IF(Raw!$X98&gt;$C$9,IF(Raw!$X98&lt;$A$9,Raw!M98,-999),-999),-999),-999),-999),-999)</f>
        <v>4.6343000000000002E-2</v>
      </c>
      <c r="J98" s="9">
        <f>IF(Raw!$G98&gt;$C$8,IF(Raw!$Q98&gt;$C$8,IF(Raw!$N98&gt;$C$9,IF(Raw!$N98&lt;$A$9,IF(Raw!$X98&gt;$C$9,IF(Raw!$X98&lt;$A$9,Raw!N98,-999),-999),-999),-999),-999),-999)</f>
        <v>289</v>
      </c>
      <c r="K98" s="9">
        <f>IF(Raw!$G98&gt;$C$8,IF(Raw!$Q98&gt;$C$8,IF(Raw!$N98&gt;$C$9,IF(Raw!$N98&lt;$A$9,IF(Raw!$X98&gt;$C$9,IF(Raw!$X98&lt;$A$9,Raw!R98,-999),-999),-999),-999),-999),-999)</f>
        <v>1.534019</v>
      </c>
      <c r="L98" s="9">
        <f>IF(Raw!$G98&gt;$C$8,IF(Raw!$Q98&gt;$C$8,IF(Raw!$N98&gt;$C$9,IF(Raw!$N98&lt;$A$9,IF(Raw!$X98&gt;$C$9,IF(Raw!$X98&lt;$A$9,Raw!S98,-999),-999),-999),-999),-999),-999)</f>
        <v>2.2067299999999999</v>
      </c>
      <c r="M98" s="9">
        <f>Raw!Q98</f>
        <v>0.98545899999999997</v>
      </c>
      <c r="N98" s="9">
        <f>IF(Raw!$G98&gt;$C$8,IF(Raw!$Q98&gt;$C$8,IF(Raw!$N98&gt;$C$9,IF(Raw!$N98&lt;$A$9,IF(Raw!$X98&gt;$C$9,IF(Raw!$X98&lt;$A$9,Raw!V98,-999),-999),-999),-999),-999),-999)</f>
        <v>729.2</v>
      </c>
      <c r="O98" s="9">
        <f>IF(Raw!$G98&gt;$C$8,IF(Raw!$Q98&gt;$C$8,IF(Raw!$N98&gt;$C$9,IF(Raw!$N98&lt;$A$9,IF(Raw!$X98&gt;$C$9,IF(Raw!$X98&lt;$A$9,Raw!W98,-999),-999),-999),-999),-999),-999)</f>
        <v>0.20985899999999999</v>
      </c>
      <c r="P98" s="9">
        <f>IF(Raw!$G98&gt;$C$8,IF(Raw!$Q98&gt;$C$8,IF(Raw!$N98&gt;$C$9,IF(Raw!$N98&lt;$A$9,IF(Raw!$X98&gt;$C$9,IF(Raw!$X98&lt;$A$9,Raw!X98,-999),-999),-999),-999),-999),-999)</f>
        <v>350</v>
      </c>
      <c r="R98" s="9">
        <f t="shared" si="20"/>
        <v>0.53306300000000006</v>
      </c>
      <c r="S98" s="9">
        <f t="shared" si="21"/>
        <v>0.30931269326131983</v>
      </c>
      <c r="T98" s="9">
        <f t="shared" si="22"/>
        <v>0.67271099999999984</v>
      </c>
      <c r="U98" s="9">
        <f t="shared" si="23"/>
        <v>0.30484517815953915</v>
      </c>
      <c r="V98" s="15">
        <f t="shared" si="16"/>
        <v>0</v>
      </c>
      <c r="X98" s="11">
        <f t="shared" si="24"/>
        <v>6.019999999999999E+18</v>
      </c>
      <c r="Y98" s="11">
        <f t="shared" si="25"/>
        <v>7.0609999999999996E-18</v>
      </c>
      <c r="Z98" s="11">
        <f t="shared" si="26"/>
        <v>2.8899999999999998E-4</v>
      </c>
      <c r="AA98" s="16">
        <f t="shared" si="27"/>
        <v>1.2135506894857928E-2</v>
      </c>
      <c r="AB98" s="9">
        <f t="shared" si="17"/>
        <v>1.5421826889787469</v>
      </c>
      <c r="AC98" s="9">
        <f t="shared" si="18"/>
        <v>0.98786449310514191</v>
      </c>
      <c r="AD98" s="15">
        <f t="shared" si="19"/>
        <v>41.991373338608739</v>
      </c>
      <c r="AE98" s="3">
        <f t="shared" si="28"/>
        <v>850.14439999999968</v>
      </c>
      <c r="AF98" s="2">
        <f t="shared" si="29"/>
        <v>0.25</v>
      </c>
      <c r="AG98" s="9">
        <f t="shared" si="30"/>
        <v>9.8468212973630009E-3</v>
      </c>
      <c r="AH98" s="2">
        <f t="shared" si="31"/>
        <v>0.4764825580445291</v>
      </c>
    </row>
    <row r="99" spans="1:34">
      <c r="A99" s="1">
        <f>Raw!A99</f>
        <v>86</v>
      </c>
      <c r="B99" s="14">
        <f>Raw!B99</f>
        <v>0.46247685185185183</v>
      </c>
      <c r="C99" s="15">
        <f>Raw!C99</f>
        <v>55.7</v>
      </c>
      <c r="D99" s="15">
        <f>IF(C99&gt;0.5,Raw!D99*D$11,-999)</f>
        <v>10.9</v>
      </c>
      <c r="E99" s="9">
        <f>IF(Raw!$G99&gt;$C$8,IF(Raw!$Q99&gt;$C$8,IF(Raw!$N99&gt;$C$9,IF(Raw!$N99&lt;$A$9,IF(Raw!$X99&gt;$C$9,IF(Raw!$X99&lt;$A$9,Raw!H99,-999),-999),-999),-999),-999),-999)</f>
        <v>1.2308669999999999</v>
      </c>
      <c r="F99" s="9">
        <f>IF(Raw!$G99&gt;$C$8,IF(Raw!$Q99&gt;$C$8,IF(Raw!$N99&gt;$C$9,IF(Raw!$N99&lt;$A$9,IF(Raw!$X99&gt;$C$9,IF(Raw!$X99&lt;$A$9,Raw!I99,-999),-999),-999),-999),-999),-999)</f>
        <v>1.7512460000000001</v>
      </c>
      <c r="G99" s="9">
        <f>Raw!G99</f>
        <v>0.976858</v>
      </c>
      <c r="H99" s="9">
        <f>IF(Raw!$G99&gt;$C$8,IF(Raw!$Q99&gt;$C$8,IF(Raw!$N99&gt;$C$9,IF(Raw!$N99&lt;$A$9,IF(Raw!$X99&gt;$C$9,IF(Raw!$X99&lt;$A$9,Raw!L99,-999),-999),-999),-999),-999),-999)</f>
        <v>695.1</v>
      </c>
      <c r="I99" s="9">
        <f>IF(Raw!$G99&gt;$C$8,IF(Raw!$Q99&gt;$C$8,IF(Raw!$N99&gt;$C$9,IF(Raw!$N99&lt;$A$9,IF(Raw!$X99&gt;$C$9,IF(Raw!$X99&lt;$A$9,Raw!M99,-999),-999),-999),-999),-999),-999)</f>
        <v>0.24838199999999999</v>
      </c>
      <c r="J99" s="9">
        <f>IF(Raw!$G99&gt;$C$8,IF(Raw!$Q99&gt;$C$8,IF(Raw!$N99&gt;$C$9,IF(Raw!$N99&lt;$A$9,IF(Raw!$X99&gt;$C$9,IF(Raw!$X99&lt;$A$9,Raw!N99,-999),-999),-999),-999),-999),-999)</f>
        <v>841</v>
      </c>
      <c r="K99" s="9">
        <f>IF(Raw!$G99&gt;$C$8,IF(Raw!$Q99&gt;$C$8,IF(Raw!$N99&gt;$C$9,IF(Raw!$N99&lt;$A$9,IF(Raw!$X99&gt;$C$9,IF(Raw!$X99&lt;$A$9,Raw!R99,-999),-999),-999),-999),-999),-999)</f>
        <v>1.4445749999999999</v>
      </c>
      <c r="L99" s="9">
        <f>IF(Raw!$G99&gt;$C$8,IF(Raw!$Q99&gt;$C$8,IF(Raw!$N99&gt;$C$9,IF(Raw!$N99&lt;$A$9,IF(Raw!$X99&gt;$C$9,IF(Raw!$X99&lt;$A$9,Raw!S99,-999),-999),-999),-999),-999),-999)</f>
        <v>2.0272459999999999</v>
      </c>
      <c r="M99" s="9">
        <f>Raw!Q99</f>
        <v>0.97963599999999995</v>
      </c>
      <c r="N99" s="9">
        <f>IF(Raw!$G99&gt;$C$8,IF(Raw!$Q99&gt;$C$8,IF(Raw!$N99&gt;$C$9,IF(Raw!$N99&lt;$A$9,IF(Raw!$X99&gt;$C$9,IF(Raw!$X99&lt;$A$9,Raw!V99,-999),-999),-999),-999),-999),-999)</f>
        <v>680.2</v>
      </c>
      <c r="O99" s="9">
        <f>IF(Raw!$G99&gt;$C$8,IF(Raw!$Q99&gt;$C$8,IF(Raw!$N99&gt;$C$9,IF(Raw!$N99&lt;$A$9,IF(Raw!$X99&gt;$C$9,IF(Raw!$X99&lt;$A$9,Raw!W99,-999),-999),-999),-999),-999),-999)</f>
        <v>7.3893E-2</v>
      </c>
      <c r="P99" s="9">
        <f>IF(Raw!$G99&gt;$C$8,IF(Raw!$Q99&gt;$C$8,IF(Raw!$N99&gt;$C$9,IF(Raw!$N99&lt;$A$9,IF(Raw!$X99&gt;$C$9,IF(Raw!$X99&lt;$A$9,Raw!X99,-999),-999),-999),-999),-999),-999)</f>
        <v>432</v>
      </c>
      <c r="R99" s="9">
        <f t="shared" si="20"/>
        <v>0.52037900000000015</v>
      </c>
      <c r="S99" s="9">
        <f t="shared" si="21"/>
        <v>0.29714785929561016</v>
      </c>
      <c r="T99" s="9">
        <f t="shared" si="22"/>
        <v>0.58267099999999994</v>
      </c>
      <c r="U99" s="9">
        <f t="shared" si="23"/>
        <v>0.2874199776445483</v>
      </c>
      <c r="V99" s="15">
        <f t="shared" si="16"/>
        <v>0</v>
      </c>
      <c r="X99" s="11">
        <f t="shared" si="24"/>
        <v>6.561799999999999E+18</v>
      </c>
      <c r="Y99" s="11">
        <f t="shared" si="25"/>
        <v>6.9509999999999995E-18</v>
      </c>
      <c r="Z99" s="11">
        <f t="shared" si="26"/>
        <v>8.4099999999999995E-4</v>
      </c>
      <c r="AA99" s="16">
        <f t="shared" si="27"/>
        <v>3.6941861781375616E-2</v>
      </c>
      <c r="AB99" s="9">
        <f t="shared" si="17"/>
        <v>1.4660999515460158</v>
      </c>
      <c r="AC99" s="9">
        <f t="shared" si="18"/>
        <v>0.96305813821862452</v>
      </c>
      <c r="AD99" s="15">
        <f t="shared" si="19"/>
        <v>43.926113889863998</v>
      </c>
      <c r="AE99" s="3">
        <f t="shared" si="28"/>
        <v>836.90039999999965</v>
      </c>
      <c r="AF99" s="2">
        <f t="shared" si="29"/>
        <v>0.25</v>
      </c>
      <c r="AG99" s="9">
        <f t="shared" si="30"/>
        <v>9.7117251324896868E-3</v>
      </c>
      <c r="AH99" s="2">
        <f t="shared" si="31"/>
        <v>0.46994532493377073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54.3</v>
      </c>
      <c r="D100" s="15">
        <f>IF(C100&gt;0.5,Raw!D100*D$11,-999)</f>
        <v>10.9</v>
      </c>
      <c r="E100" s="9">
        <f>IF(Raw!$G100&gt;$C$8,IF(Raw!$Q100&gt;$C$8,IF(Raw!$N100&gt;$C$9,IF(Raw!$N100&lt;$A$9,IF(Raw!$X100&gt;$C$9,IF(Raw!$X100&lt;$A$9,Raw!H100,-999),-999),-999),-999),-999),-999)</f>
        <v>1.2688090000000001</v>
      </c>
      <c r="F100" s="9">
        <f>IF(Raw!$G100&gt;$C$8,IF(Raw!$Q100&gt;$C$8,IF(Raw!$N100&gt;$C$9,IF(Raw!$N100&lt;$A$9,IF(Raw!$X100&gt;$C$9,IF(Raw!$X100&lt;$A$9,Raw!I100,-999),-999),-999),-999),-999),-999)</f>
        <v>1.8054190000000001</v>
      </c>
      <c r="G100" s="9">
        <f>Raw!G100</f>
        <v>0.98075900000000005</v>
      </c>
      <c r="H100" s="9">
        <f>IF(Raw!$G100&gt;$C$8,IF(Raw!$Q100&gt;$C$8,IF(Raw!$N100&gt;$C$9,IF(Raw!$N100&lt;$A$9,IF(Raw!$X100&gt;$C$9,IF(Raw!$X100&lt;$A$9,Raw!L100,-999),-999),-999),-999),-999),-999)</f>
        <v>720.5</v>
      </c>
      <c r="I100" s="9">
        <f>IF(Raw!$G100&gt;$C$8,IF(Raw!$Q100&gt;$C$8,IF(Raw!$N100&gt;$C$9,IF(Raw!$N100&lt;$A$9,IF(Raw!$X100&gt;$C$9,IF(Raw!$X100&lt;$A$9,Raw!M100,-999),-999),-999),-999),-999),-999)</f>
        <v>0.19187899999999999</v>
      </c>
      <c r="J100" s="9">
        <f>IF(Raw!$G100&gt;$C$8,IF(Raw!$Q100&gt;$C$8,IF(Raw!$N100&gt;$C$9,IF(Raw!$N100&lt;$A$9,IF(Raw!$X100&gt;$C$9,IF(Raw!$X100&lt;$A$9,Raw!N100,-999),-999),-999),-999),-999),-999)</f>
        <v>739</v>
      </c>
      <c r="K100" s="9">
        <f>IF(Raw!$G100&gt;$C$8,IF(Raw!$Q100&gt;$C$8,IF(Raw!$N100&gt;$C$9,IF(Raw!$N100&lt;$A$9,IF(Raw!$X100&gt;$C$9,IF(Raw!$X100&lt;$A$9,Raw!R100,-999),-999),-999),-999),-999),-999)</f>
        <v>1.437306</v>
      </c>
      <c r="L100" s="9">
        <f>IF(Raw!$G100&gt;$C$8,IF(Raw!$Q100&gt;$C$8,IF(Raw!$N100&gt;$C$9,IF(Raw!$N100&lt;$A$9,IF(Raw!$X100&gt;$C$9,IF(Raw!$X100&lt;$A$9,Raw!S100,-999),-999),-999),-999),-999),-999)</f>
        <v>2.0643509999999998</v>
      </c>
      <c r="M100" s="9">
        <f>Raw!Q100</f>
        <v>0.98602299999999998</v>
      </c>
      <c r="N100" s="9">
        <f>IF(Raw!$G100&gt;$C$8,IF(Raw!$Q100&gt;$C$8,IF(Raw!$N100&gt;$C$9,IF(Raw!$N100&lt;$A$9,IF(Raw!$X100&gt;$C$9,IF(Raw!$X100&lt;$A$9,Raw!V100,-999),-999),-999),-999),-999),-999)</f>
        <v>689.4</v>
      </c>
      <c r="O100" s="9">
        <f>IF(Raw!$G100&gt;$C$8,IF(Raw!$Q100&gt;$C$8,IF(Raw!$N100&gt;$C$9,IF(Raw!$N100&lt;$A$9,IF(Raw!$X100&gt;$C$9,IF(Raw!$X100&lt;$A$9,Raw!W100,-999),-999),-999),-999),-999),-999)</f>
        <v>6.3705999999999999E-2</v>
      </c>
      <c r="P100" s="9">
        <f>IF(Raw!$G100&gt;$C$8,IF(Raw!$Q100&gt;$C$8,IF(Raw!$N100&gt;$C$9,IF(Raw!$N100&lt;$A$9,IF(Raw!$X100&gt;$C$9,IF(Raw!$X100&lt;$A$9,Raw!X100,-999),-999),-999),-999),-999),-999)</f>
        <v>349</v>
      </c>
      <c r="R100" s="9">
        <f t="shared" si="20"/>
        <v>0.53661000000000003</v>
      </c>
      <c r="S100" s="9">
        <f t="shared" si="21"/>
        <v>0.29722186373357101</v>
      </c>
      <c r="T100" s="9">
        <f t="shared" si="22"/>
        <v>0.62704499999999985</v>
      </c>
      <c r="U100" s="9">
        <f t="shared" si="23"/>
        <v>0.30374921706628372</v>
      </c>
      <c r="V100" s="15">
        <f t="shared" si="16"/>
        <v>0</v>
      </c>
      <c r="X100" s="11">
        <f t="shared" si="24"/>
        <v>6.561799999999999E+18</v>
      </c>
      <c r="Y100" s="11">
        <f t="shared" si="25"/>
        <v>7.2049999999999998E-18</v>
      </c>
      <c r="Z100" s="11">
        <f t="shared" si="26"/>
        <v>7.3899999999999997E-4</v>
      </c>
      <c r="AA100" s="16">
        <f t="shared" si="27"/>
        <v>3.3758797273403932E-2</v>
      </c>
      <c r="AB100" s="9">
        <f t="shared" si="17"/>
        <v>1.4584742850363015</v>
      </c>
      <c r="AC100" s="9">
        <f t="shared" si="18"/>
        <v>0.96624120272659608</v>
      </c>
      <c r="AD100" s="15">
        <f t="shared" si="19"/>
        <v>45.681728380790169</v>
      </c>
      <c r="AE100" s="3">
        <f t="shared" si="28"/>
        <v>867.48199999999974</v>
      </c>
      <c r="AF100" s="2">
        <f t="shared" si="29"/>
        <v>0.25</v>
      </c>
      <c r="AG100" s="9">
        <f t="shared" si="30"/>
        <v>1.0673684022999726E-2</v>
      </c>
      <c r="AH100" s="2">
        <f t="shared" si="31"/>
        <v>0.51649401501781322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53.4</v>
      </c>
      <c r="D101" s="15">
        <f>IF(C101&gt;0.5,Raw!D101*D$11,-999)</f>
        <v>11.8</v>
      </c>
      <c r="E101" s="9">
        <f>IF(Raw!$G101&gt;$C$8,IF(Raw!$Q101&gt;$C$8,IF(Raw!$N101&gt;$C$9,IF(Raw!$N101&lt;$A$9,IF(Raw!$X101&gt;$C$9,IF(Raw!$X101&lt;$A$9,Raw!H101,-999),-999),-999),-999),-999),-999)</f>
        <v>1.2366250000000001</v>
      </c>
      <c r="F101" s="9">
        <f>IF(Raw!$G101&gt;$C$8,IF(Raw!$Q101&gt;$C$8,IF(Raw!$N101&gt;$C$9,IF(Raw!$N101&lt;$A$9,IF(Raw!$X101&gt;$C$9,IF(Raw!$X101&lt;$A$9,Raw!I101,-999),-999),-999),-999),-999),-999)</f>
        <v>1.77843</v>
      </c>
      <c r="G101" s="9">
        <f>Raw!G101</f>
        <v>0.98899099999999995</v>
      </c>
      <c r="H101" s="9">
        <f>IF(Raw!$G101&gt;$C$8,IF(Raw!$Q101&gt;$C$8,IF(Raw!$N101&gt;$C$9,IF(Raw!$N101&lt;$A$9,IF(Raw!$X101&gt;$C$9,IF(Raw!$X101&lt;$A$9,Raw!L101,-999),-999),-999),-999),-999),-999)</f>
        <v>669.6</v>
      </c>
      <c r="I101" s="9">
        <f>IF(Raw!$G101&gt;$C$8,IF(Raw!$Q101&gt;$C$8,IF(Raw!$N101&gt;$C$9,IF(Raw!$N101&lt;$A$9,IF(Raw!$X101&gt;$C$9,IF(Raw!$X101&lt;$A$9,Raw!M101,-999),-999),-999),-999),-999),-999)</f>
        <v>0.142681</v>
      </c>
      <c r="J101" s="9">
        <f>IF(Raw!$G101&gt;$C$8,IF(Raw!$Q101&gt;$C$8,IF(Raw!$N101&gt;$C$9,IF(Raw!$N101&lt;$A$9,IF(Raw!$X101&gt;$C$9,IF(Raw!$X101&lt;$A$9,Raw!N101,-999),-999),-999),-999),-999),-999)</f>
        <v>578</v>
      </c>
      <c r="K101" s="9">
        <f>IF(Raw!$G101&gt;$C$8,IF(Raw!$Q101&gt;$C$8,IF(Raw!$N101&gt;$C$9,IF(Raw!$N101&lt;$A$9,IF(Raw!$X101&gt;$C$9,IF(Raw!$X101&lt;$A$9,Raw!R101,-999),-999),-999),-999),-999),-999)</f>
        <v>1.6178049999999999</v>
      </c>
      <c r="L101" s="9">
        <f>IF(Raw!$G101&gt;$C$8,IF(Raw!$Q101&gt;$C$8,IF(Raw!$N101&gt;$C$9,IF(Raw!$N101&lt;$A$9,IF(Raw!$X101&gt;$C$9,IF(Raw!$X101&lt;$A$9,Raw!S101,-999),-999),-999),-999),-999),-999)</f>
        <v>2.3429890000000002</v>
      </c>
      <c r="M101" s="9">
        <f>Raw!Q101</f>
        <v>0.94835599999999998</v>
      </c>
      <c r="N101" s="9">
        <f>IF(Raw!$G101&gt;$C$8,IF(Raw!$Q101&gt;$C$8,IF(Raw!$N101&gt;$C$9,IF(Raw!$N101&lt;$A$9,IF(Raw!$X101&gt;$C$9,IF(Raw!$X101&lt;$A$9,Raw!V101,-999),-999),-999),-999),-999),-999)</f>
        <v>763.3</v>
      </c>
      <c r="O101" s="9">
        <f>IF(Raw!$G101&gt;$C$8,IF(Raw!$Q101&gt;$C$8,IF(Raw!$N101&gt;$C$9,IF(Raw!$N101&lt;$A$9,IF(Raw!$X101&gt;$C$9,IF(Raw!$X101&lt;$A$9,Raw!W101,-999),-999),-999),-999),-999),-999)</f>
        <v>0.27765200000000001</v>
      </c>
      <c r="P101" s="9">
        <f>IF(Raw!$G101&gt;$C$8,IF(Raw!$Q101&gt;$C$8,IF(Raw!$N101&gt;$C$9,IF(Raw!$N101&lt;$A$9,IF(Raw!$X101&gt;$C$9,IF(Raw!$X101&lt;$A$9,Raw!X101,-999),-999),-999),-999),-999),-999)</f>
        <v>499</v>
      </c>
      <c r="R101" s="9">
        <f t="shared" si="20"/>
        <v>0.54180499999999987</v>
      </c>
      <c r="S101" s="9">
        <f t="shared" si="21"/>
        <v>0.3046535427315103</v>
      </c>
      <c r="T101" s="9">
        <f t="shared" si="22"/>
        <v>0.72518400000000027</v>
      </c>
      <c r="U101" s="9">
        <f t="shared" si="23"/>
        <v>0.30951233659227601</v>
      </c>
      <c r="V101" s="15">
        <f t="shared" si="16"/>
        <v>0</v>
      </c>
      <c r="X101" s="11">
        <f t="shared" si="24"/>
        <v>7.103599999999999E+18</v>
      </c>
      <c r="Y101" s="11">
        <f t="shared" si="25"/>
        <v>6.6959999999999997E-18</v>
      </c>
      <c r="Z101" s="11">
        <f t="shared" si="26"/>
        <v>5.7799999999999995E-4</v>
      </c>
      <c r="AA101" s="16">
        <f t="shared" si="27"/>
        <v>2.6757338911144162E-2</v>
      </c>
      <c r="AB101" s="9">
        <f t="shared" si="17"/>
        <v>1.6372089940609391</v>
      </c>
      <c r="AC101" s="9">
        <f t="shared" si="18"/>
        <v>0.97324266108885582</v>
      </c>
      <c r="AD101" s="15">
        <f t="shared" si="19"/>
        <v>46.292973894713086</v>
      </c>
      <c r="AE101" s="3">
        <f t="shared" si="28"/>
        <v>806.19839999999976</v>
      </c>
      <c r="AF101" s="2">
        <f t="shared" si="29"/>
        <v>0.25</v>
      </c>
      <c r="AG101" s="9">
        <f t="shared" si="30"/>
        <v>1.1021728090736834E-2</v>
      </c>
      <c r="AH101" s="2">
        <f t="shared" si="31"/>
        <v>0.53333568632467576</v>
      </c>
    </row>
    <row r="102" spans="1:34">
      <c r="A102" s="1">
        <f>Raw!A102</f>
        <v>89</v>
      </c>
      <c r="B102" s="14">
        <f>Raw!B102</f>
        <v>0.46263888888888888</v>
      </c>
      <c r="C102" s="15">
        <f>Raw!C102</f>
        <v>52.5</v>
      </c>
      <c r="D102" s="15">
        <f>IF(C102&gt;0.5,Raw!D102*D$11,-999)</f>
        <v>12.7</v>
      </c>
      <c r="E102" s="9">
        <f>IF(Raw!$G102&gt;$C$8,IF(Raw!$Q102&gt;$C$8,IF(Raw!$N102&gt;$C$9,IF(Raw!$N102&lt;$A$9,IF(Raw!$X102&gt;$C$9,IF(Raw!$X102&lt;$A$9,Raw!H102,-999),-999),-999),-999),-999),-999)</f>
        <v>1.4475089999999999</v>
      </c>
      <c r="F102" s="9">
        <f>IF(Raw!$G102&gt;$C$8,IF(Raw!$Q102&gt;$C$8,IF(Raw!$N102&gt;$C$9,IF(Raw!$N102&lt;$A$9,IF(Raw!$X102&gt;$C$9,IF(Raw!$X102&lt;$A$9,Raw!I102,-999),-999),-999),-999),-999),-999)</f>
        <v>2.0996610000000002</v>
      </c>
      <c r="G102" s="9">
        <f>Raw!G102</f>
        <v>0.98826099999999995</v>
      </c>
      <c r="H102" s="9">
        <f>IF(Raw!$G102&gt;$C$8,IF(Raw!$Q102&gt;$C$8,IF(Raw!$N102&gt;$C$9,IF(Raw!$N102&lt;$A$9,IF(Raw!$X102&gt;$C$9,IF(Raw!$X102&lt;$A$9,Raw!L102,-999),-999),-999),-999),-999),-999)</f>
        <v>703.8</v>
      </c>
      <c r="I102" s="9">
        <f>IF(Raw!$G102&gt;$C$8,IF(Raw!$Q102&gt;$C$8,IF(Raw!$N102&gt;$C$9,IF(Raw!$N102&lt;$A$9,IF(Raw!$X102&gt;$C$9,IF(Raw!$X102&lt;$A$9,Raw!M102,-999),-999),-999),-999),-999),-999)</f>
        <v>0.16334099999999999</v>
      </c>
      <c r="J102" s="9">
        <f>IF(Raw!$G102&gt;$C$8,IF(Raw!$Q102&gt;$C$8,IF(Raw!$N102&gt;$C$9,IF(Raw!$N102&lt;$A$9,IF(Raw!$X102&gt;$C$9,IF(Raw!$X102&lt;$A$9,Raw!N102,-999),-999),-999),-999),-999),-999)</f>
        <v>410</v>
      </c>
      <c r="K102" s="9">
        <f>IF(Raw!$G102&gt;$C$8,IF(Raw!$Q102&gt;$C$8,IF(Raw!$N102&gt;$C$9,IF(Raw!$N102&lt;$A$9,IF(Raw!$X102&gt;$C$9,IF(Raw!$X102&lt;$A$9,Raw!R102,-999),-999),-999),-999),-999),-999)</f>
        <v>1.5294289999999999</v>
      </c>
      <c r="L102" s="9">
        <f>IF(Raw!$G102&gt;$C$8,IF(Raw!$Q102&gt;$C$8,IF(Raw!$N102&gt;$C$9,IF(Raw!$N102&lt;$A$9,IF(Raw!$X102&gt;$C$9,IF(Raw!$X102&lt;$A$9,Raw!S102,-999),-999),-999),-999),-999),-999)</f>
        <v>2.199049</v>
      </c>
      <c r="M102" s="9">
        <f>Raw!Q102</f>
        <v>0.98347499999999999</v>
      </c>
      <c r="N102" s="9">
        <f>IF(Raw!$G102&gt;$C$8,IF(Raw!$Q102&gt;$C$8,IF(Raw!$N102&gt;$C$9,IF(Raw!$N102&lt;$A$9,IF(Raw!$X102&gt;$C$9,IF(Raw!$X102&lt;$A$9,Raw!V102,-999),-999),-999),-999),-999),-999)</f>
        <v>722.8</v>
      </c>
      <c r="O102" s="9">
        <f>IF(Raw!$G102&gt;$C$8,IF(Raw!$Q102&gt;$C$8,IF(Raw!$N102&gt;$C$9,IF(Raw!$N102&lt;$A$9,IF(Raw!$X102&gt;$C$9,IF(Raw!$X102&lt;$A$9,Raw!W102,-999),-999),-999),-999),-999),-999)</f>
        <v>0.114926</v>
      </c>
      <c r="P102" s="9">
        <f>IF(Raw!$G102&gt;$C$8,IF(Raw!$Q102&gt;$C$8,IF(Raw!$N102&gt;$C$9,IF(Raw!$N102&lt;$A$9,IF(Raw!$X102&gt;$C$9,IF(Raw!$X102&lt;$A$9,Raw!X102,-999),-999),-999),-999),-999),-999)</f>
        <v>605</v>
      </c>
      <c r="R102" s="9">
        <f t="shared" si="20"/>
        <v>0.65215200000000029</v>
      </c>
      <c r="S102" s="9">
        <f t="shared" si="21"/>
        <v>0.31059871093476527</v>
      </c>
      <c r="T102" s="9">
        <f t="shared" si="22"/>
        <v>0.6696200000000001</v>
      </c>
      <c r="U102" s="9">
        <f t="shared" si="23"/>
        <v>0.30450435620124888</v>
      </c>
      <c r="V102" s="15">
        <f t="shared" si="16"/>
        <v>0</v>
      </c>
      <c r="X102" s="11">
        <f t="shared" si="24"/>
        <v>7.645399999999998E+18</v>
      </c>
      <c r="Y102" s="11">
        <f t="shared" si="25"/>
        <v>7.0379999999999991E-18</v>
      </c>
      <c r="Z102" s="11">
        <f t="shared" si="26"/>
        <v>4.0999999999999999E-4</v>
      </c>
      <c r="AA102" s="16">
        <f t="shared" si="27"/>
        <v>2.1585213025583326E-2</v>
      </c>
      <c r="AB102" s="9">
        <f t="shared" si="17"/>
        <v>1.543882890346191</v>
      </c>
      <c r="AC102" s="9">
        <f t="shared" si="18"/>
        <v>0.97841478697441675</v>
      </c>
      <c r="AD102" s="15">
        <f t="shared" si="19"/>
        <v>52.646861038008119</v>
      </c>
      <c r="AE102" s="3">
        <f t="shared" si="28"/>
        <v>847.37519999999961</v>
      </c>
      <c r="AF102" s="2">
        <f t="shared" si="29"/>
        <v>0.25</v>
      </c>
      <c r="AG102" s="9">
        <f t="shared" si="30"/>
        <v>1.233169117415021E-2</v>
      </c>
      <c r="AH102" s="2">
        <f t="shared" si="31"/>
        <v>0.59672411819312643</v>
      </c>
    </row>
    <row r="103" spans="1:34">
      <c r="A103" s="1">
        <f>Raw!A103</f>
        <v>90</v>
      </c>
      <c r="B103" s="14">
        <f>Raw!B103</f>
        <v>0.46269675925925924</v>
      </c>
      <c r="C103" s="15">
        <f>Raw!C103</f>
        <v>51.2</v>
      </c>
      <c r="D103" s="15">
        <f>IF(C103&gt;0.5,Raw!D103*D$11,-999)</f>
        <v>13.6</v>
      </c>
      <c r="E103" s="9">
        <f>IF(Raw!$G103&gt;$C$8,IF(Raw!$Q103&gt;$C$8,IF(Raw!$N103&gt;$C$9,IF(Raw!$N103&lt;$A$9,IF(Raw!$X103&gt;$C$9,IF(Raw!$X103&lt;$A$9,Raw!H103,-999),-999),-999),-999),-999),-999)</f>
        <v>1.447049</v>
      </c>
      <c r="F103" s="9">
        <f>IF(Raw!$G103&gt;$C$8,IF(Raw!$Q103&gt;$C$8,IF(Raw!$N103&gt;$C$9,IF(Raw!$N103&lt;$A$9,IF(Raw!$X103&gt;$C$9,IF(Raw!$X103&lt;$A$9,Raw!I103,-999),-999),-999),-999),-999),-999)</f>
        <v>2.1324719999999999</v>
      </c>
      <c r="G103" s="9">
        <f>Raw!G103</f>
        <v>0.98753400000000002</v>
      </c>
      <c r="H103" s="9">
        <f>IF(Raw!$G103&gt;$C$8,IF(Raw!$Q103&gt;$C$8,IF(Raw!$N103&gt;$C$9,IF(Raw!$N103&lt;$A$9,IF(Raw!$X103&gt;$C$9,IF(Raw!$X103&lt;$A$9,Raw!L103,-999),-999),-999),-999),-999),-999)</f>
        <v>685.1</v>
      </c>
      <c r="I103" s="9">
        <f>IF(Raw!$G103&gt;$C$8,IF(Raw!$Q103&gt;$C$8,IF(Raw!$N103&gt;$C$9,IF(Raw!$N103&lt;$A$9,IF(Raw!$X103&gt;$C$9,IF(Raw!$X103&lt;$A$9,Raw!M103,-999),-999),-999),-999),-999),-999)</f>
        <v>0.104739</v>
      </c>
      <c r="J103" s="9">
        <f>IF(Raw!$G103&gt;$C$8,IF(Raw!$Q103&gt;$C$8,IF(Raw!$N103&gt;$C$9,IF(Raw!$N103&lt;$A$9,IF(Raw!$X103&gt;$C$9,IF(Raw!$X103&lt;$A$9,Raw!N103,-999),-999),-999),-999),-999),-999)</f>
        <v>342</v>
      </c>
      <c r="K103" s="9">
        <f>IF(Raw!$G103&gt;$C$8,IF(Raw!$Q103&gt;$C$8,IF(Raw!$N103&gt;$C$9,IF(Raw!$N103&lt;$A$9,IF(Raw!$X103&gt;$C$9,IF(Raw!$X103&lt;$A$9,Raw!R103,-999),-999),-999),-999),-999),-999)</f>
        <v>1.6353200000000001</v>
      </c>
      <c r="L103" s="9">
        <f>IF(Raw!$G103&gt;$C$8,IF(Raw!$Q103&gt;$C$8,IF(Raw!$N103&gt;$C$9,IF(Raw!$N103&lt;$A$9,IF(Raw!$X103&gt;$C$9,IF(Raw!$X103&lt;$A$9,Raw!S103,-999),-999),-999),-999),-999),-999)</f>
        <v>2.3857620000000002</v>
      </c>
      <c r="M103" s="9">
        <f>Raw!Q103</f>
        <v>0.99150700000000003</v>
      </c>
      <c r="N103" s="9">
        <f>IF(Raw!$G103&gt;$C$8,IF(Raw!$Q103&gt;$C$8,IF(Raw!$N103&gt;$C$9,IF(Raw!$N103&lt;$A$9,IF(Raw!$X103&gt;$C$9,IF(Raw!$X103&lt;$A$9,Raw!V103,-999),-999),-999),-999),-999),-999)</f>
        <v>684.8</v>
      </c>
      <c r="O103" s="9">
        <f>IF(Raw!$G103&gt;$C$8,IF(Raw!$Q103&gt;$C$8,IF(Raw!$N103&gt;$C$9,IF(Raw!$N103&lt;$A$9,IF(Raw!$X103&gt;$C$9,IF(Raw!$X103&lt;$A$9,Raw!W103,-999),-999),-999),-999),-999),-999)</f>
        <v>0.158475</v>
      </c>
      <c r="P103" s="9">
        <f>IF(Raw!$G103&gt;$C$8,IF(Raw!$Q103&gt;$C$8,IF(Raw!$N103&gt;$C$9,IF(Raw!$N103&lt;$A$9,IF(Raw!$X103&gt;$C$9,IF(Raw!$X103&lt;$A$9,Raw!X103,-999),-999),-999),-999),-999),-999)</f>
        <v>379</v>
      </c>
      <c r="R103" s="9">
        <f t="shared" si="20"/>
        <v>0.68542299999999989</v>
      </c>
      <c r="S103" s="9">
        <f t="shared" si="21"/>
        <v>0.32142180530389142</v>
      </c>
      <c r="T103" s="9">
        <f t="shared" si="22"/>
        <v>0.75044200000000005</v>
      </c>
      <c r="U103" s="9">
        <f t="shared" si="23"/>
        <v>0.31455023594138898</v>
      </c>
      <c r="V103" s="15">
        <f t="shared" si="16"/>
        <v>0</v>
      </c>
      <c r="X103" s="11">
        <f t="shared" si="24"/>
        <v>8.187199999999998E+18</v>
      </c>
      <c r="Y103" s="11">
        <f t="shared" si="25"/>
        <v>6.851E-18</v>
      </c>
      <c r="Z103" s="11">
        <f t="shared" si="26"/>
        <v>3.4199999999999996E-4</v>
      </c>
      <c r="AA103" s="16">
        <f t="shared" si="27"/>
        <v>1.8821893946745348E-2</v>
      </c>
      <c r="AB103" s="9">
        <f t="shared" si="17"/>
        <v>1.6494447397371836</v>
      </c>
      <c r="AC103" s="9">
        <f t="shared" si="18"/>
        <v>0.98117810605325462</v>
      </c>
      <c r="AD103" s="15">
        <f t="shared" si="19"/>
        <v>55.034777622062428</v>
      </c>
      <c r="AE103" s="3">
        <f t="shared" si="28"/>
        <v>824.8603999999998</v>
      </c>
      <c r="AF103" s="2">
        <f t="shared" si="29"/>
        <v>0.25</v>
      </c>
      <c r="AG103" s="9">
        <f t="shared" si="30"/>
        <v>1.3316309450770471E-2</v>
      </c>
      <c r="AH103" s="2">
        <f t="shared" si="31"/>
        <v>0.64436928417852513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50.3</v>
      </c>
      <c r="D104" s="15">
        <f>IF(C104&gt;0.5,Raw!D104*D$11,-999)</f>
        <v>13.6</v>
      </c>
      <c r="E104" s="9">
        <f>IF(Raw!$G104&gt;$C$8,IF(Raw!$Q104&gt;$C$8,IF(Raw!$N104&gt;$C$9,IF(Raw!$N104&lt;$A$9,IF(Raw!$X104&gt;$C$9,IF(Raw!$X104&lt;$A$9,Raw!H104,-999),-999),-999),-999),-999),-999)</f>
        <v>1.6205890000000001</v>
      </c>
      <c r="F104" s="9">
        <f>IF(Raw!$G104&gt;$C$8,IF(Raw!$Q104&gt;$C$8,IF(Raw!$N104&gt;$C$9,IF(Raw!$N104&lt;$A$9,IF(Raw!$X104&gt;$C$9,IF(Raw!$X104&lt;$A$9,Raw!I104,-999),-999),-999),-999),-999),-999)</f>
        <v>2.4071750000000001</v>
      </c>
      <c r="G104" s="9">
        <f>Raw!G104</f>
        <v>0.99008799999999997</v>
      </c>
      <c r="H104" s="9">
        <f>IF(Raw!$G104&gt;$C$8,IF(Raw!$Q104&gt;$C$8,IF(Raw!$N104&gt;$C$9,IF(Raw!$N104&lt;$A$9,IF(Raw!$X104&gt;$C$9,IF(Raw!$X104&lt;$A$9,Raw!L104,-999),-999),-999),-999),-999),-999)</f>
        <v>693.9</v>
      </c>
      <c r="I104" s="9">
        <f>IF(Raw!$G104&gt;$C$8,IF(Raw!$Q104&gt;$C$8,IF(Raw!$N104&gt;$C$9,IF(Raw!$N104&lt;$A$9,IF(Raw!$X104&gt;$C$9,IF(Raw!$X104&lt;$A$9,Raw!M104,-999),-999),-999),-999),-999),-999)</f>
        <v>0.10471900000000001</v>
      </c>
      <c r="J104" s="9">
        <f>IF(Raw!$G104&gt;$C$8,IF(Raw!$Q104&gt;$C$8,IF(Raw!$N104&gt;$C$9,IF(Raw!$N104&lt;$A$9,IF(Raw!$X104&gt;$C$9,IF(Raw!$X104&lt;$A$9,Raw!N104,-999),-999),-999),-999),-999),-999)</f>
        <v>536</v>
      </c>
      <c r="K104" s="9">
        <f>IF(Raw!$G104&gt;$C$8,IF(Raw!$Q104&gt;$C$8,IF(Raw!$N104&gt;$C$9,IF(Raw!$N104&lt;$A$9,IF(Raw!$X104&gt;$C$9,IF(Raw!$X104&lt;$A$9,Raw!R104,-999),-999),-999),-999),-999),-999)</f>
        <v>1.7538860000000001</v>
      </c>
      <c r="L104" s="9">
        <f>IF(Raw!$G104&gt;$C$8,IF(Raw!$Q104&gt;$C$8,IF(Raw!$N104&gt;$C$9,IF(Raw!$N104&lt;$A$9,IF(Raw!$X104&gt;$C$9,IF(Raw!$X104&lt;$A$9,Raw!S104,-999),-999),-999),-999),-999),-999)</f>
        <v>2.6134219999999999</v>
      </c>
      <c r="M104" s="9">
        <f>Raw!Q104</f>
        <v>0.98872899999999997</v>
      </c>
      <c r="N104" s="9">
        <f>IF(Raw!$G104&gt;$C$8,IF(Raw!$Q104&gt;$C$8,IF(Raw!$N104&gt;$C$9,IF(Raw!$N104&lt;$A$9,IF(Raw!$X104&gt;$C$9,IF(Raw!$X104&lt;$A$9,Raw!V104,-999),-999),-999),-999),-999),-999)</f>
        <v>697.5</v>
      </c>
      <c r="O104" s="9">
        <f>IF(Raw!$G104&gt;$C$8,IF(Raw!$Q104&gt;$C$8,IF(Raw!$N104&gt;$C$9,IF(Raw!$N104&lt;$A$9,IF(Raw!$X104&gt;$C$9,IF(Raw!$X104&lt;$A$9,Raw!W104,-999),-999),-999),-999),-999),-999)</f>
        <v>8.3598000000000006E-2</v>
      </c>
      <c r="P104" s="9">
        <f>IF(Raw!$G104&gt;$C$8,IF(Raw!$Q104&gt;$C$8,IF(Raw!$N104&gt;$C$9,IF(Raw!$N104&lt;$A$9,IF(Raw!$X104&gt;$C$9,IF(Raw!$X104&lt;$A$9,Raw!X104,-999),-999),-999),-999),-999),-999)</f>
        <v>295</v>
      </c>
      <c r="R104" s="9">
        <f t="shared" si="20"/>
        <v>0.78658600000000001</v>
      </c>
      <c r="S104" s="9">
        <f t="shared" si="21"/>
        <v>0.32676726868632316</v>
      </c>
      <c r="T104" s="9">
        <f t="shared" si="22"/>
        <v>0.85953599999999986</v>
      </c>
      <c r="U104" s="9">
        <f t="shared" si="23"/>
        <v>0.32889292276563059</v>
      </c>
      <c r="V104" s="15">
        <f t="shared" si="16"/>
        <v>0</v>
      </c>
      <c r="X104" s="11">
        <f t="shared" si="24"/>
        <v>8.187199999999998E+18</v>
      </c>
      <c r="Y104" s="11">
        <f t="shared" si="25"/>
        <v>6.9389999999999998E-18</v>
      </c>
      <c r="Z104" s="11">
        <f t="shared" si="26"/>
        <v>5.3600000000000002E-4</v>
      </c>
      <c r="AA104" s="16">
        <f t="shared" si="27"/>
        <v>2.9550842297566483E-2</v>
      </c>
      <c r="AB104" s="9">
        <f t="shared" si="17"/>
        <v>1.7792860127850811</v>
      </c>
      <c r="AC104" s="9">
        <f t="shared" si="18"/>
        <v>0.97044915770243356</v>
      </c>
      <c r="AD104" s="15">
        <f t="shared" si="19"/>
        <v>55.132168465609105</v>
      </c>
      <c r="AE104" s="3">
        <f t="shared" si="28"/>
        <v>835.45559999999978</v>
      </c>
      <c r="AF104" s="2">
        <f t="shared" si="29"/>
        <v>0.25</v>
      </c>
      <c r="AG104" s="9">
        <f t="shared" si="30"/>
        <v>1.3948138480816391E-2</v>
      </c>
      <c r="AH104" s="2">
        <f t="shared" si="31"/>
        <v>0.67494316212263838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49</v>
      </c>
      <c r="D105" s="15">
        <f>IF(C105&gt;0.5,Raw!D105*D$11,-999)</f>
        <v>15.4</v>
      </c>
      <c r="E105" s="9">
        <f>IF(Raw!$G105&gt;$C$8,IF(Raw!$Q105&gt;$C$8,IF(Raw!$N105&gt;$C$9,IF(Raw!$N105&lt;$A$9,IF(Raw!$X105&gt;$C$9,IF(Raw!$X105&lt;$A$9,Raw!H105,-999),-999),-999),-999),-999),-999)</f>
        <v>1.6093919999999999</v>
      </c>
      <c r="F105" s="9">
        <f>IF(Raw!$G105&gt;$C$8,IF(Raw!$Q105&gt;$C$8,IF(Raw!$N105&gt;$C$9,IF(Raw!$N105&lt;$A$9,IF(Raw!$X105&gt;$C$9,IF(Raw!$X105&lt;$A$9,Raw!I105,-999),-999),-999),-999),-999),-999)</f>
        <v>2.4521090000000001</v>
      </c>
      <c r="G105" s="9">
        <f>Raw!G105</f>
        <v>0.98657300000000003</v>
      </c>
      <c r="H105" s="9">
        <f>IF(Raw!$G105&gt;$C$8,IF(Raw!$Q105&gt;$C$8,IF(Raw!$N105&gt;$C$9,IF(Raw!$N105&lt;$A$9,IF(Raw!$X105&gt;$C$9,IF(Raw!$X105&lt;$A$9,Raw!L105,-999),-999),-999),-999),-999),-999)</f>
        <v>706.2</v>
      </c>
      <c r="I105" s="9">
        <f>IF(Raw!$G105&gt;$C$8,IF(Raw!$Q105&gt;$C$8,IF(Raw!$N105&gt;$C$9,IF(Raw!$N105&lt;$A$9,IF(Raw!$X105&gt;$C$9,IF(Raw!$X105&lt;$A$9,Raw!M105,-999),-999),-999),-999),-999),-999)</f>
        <v>0.13367999999999999</v>
      </c>
      <c r="J105" s="9">
        <f>IF(Raw!$G105&gt;$C$8,IF(Raw!$Q105&gt;$C$8,IF(Raw!$N105&gt;$C$9,IF(Raw!$N105&lt;$A$9,IF(Raw!$X105&gt;$C$9,IF(Raw!$X105&lt;$A$9,Raw!N105,-999),-999),-999),-999),-999),-999)</f>
        <v>677</v>
      </c>
      <c r="K105" s="9">
        <f>IF(Raw!$G105&gt;$C$8,IF(Raw!$Q105&gt;$C$8,IF(Raw!$N105&gt;$C$9,IF(Raw!$N105&lt;$A$9,IF(Raw!$X105&gt;$C$9,IF(Raw!$X105&lt;$A$9,Raw!R105,-999),-999),-999),-999),-999),-999)</f>
        <v>1.891724</v>
      </c>
      <c r="L105" s="9">
        <f>IF(Raw!$G105&gt;$C$8,IF(Raw!$Q105&gt;$C$8,IF(Raw!$N105&gt;$C$9,IF(Raw!$N105&lt;$A$9,IF(Raw!$X105&gt;$C$9,IF(Raw!$X105&lt;$A$9,Raw!S105,-999),-999),-999),-999),-999),-999)</f>
        <v>2.8748109999999998</v>
      </c>
      <c r="M105" s="9">
        <f>Raw!Q105</f>
        <v>0.98833499999999996</v>
      </c>
      <c r="N105" s="9">
        <f>IF(Raw!$G105&gt;$C$8,IF(Raw!$Q105&gt;$C$8,IF(Raw!$N105&gt;$C$9,IF(Raw!$N105&lt;$A$9,IF(Raw!$X105&gt;$C$9,IF(Raw!$X105&lt;$A$9,Raw!V105,-999),-999),-999),-999),-999),-999)</f>
        <v>707.5</v>
      </c>
      <c r="O105" s="9">
        <f>IF(Raw!$G105&gt;$C$8,IF(Raw!$Q105&gt;$C$8,IF(Raw!$N105&gt;$C$9,IF(Raw!$N105&lt;$A$9,IF(Raw!$X105&gt;$C$9,IF(Raw!$X105&lt;$A$9,Raw!W105,-999),-999),-999),-999),-999),-999)</f>
        <v>8.7524000000000005E-2</v>
      </c>
      <c r="P105" s="9">
        <f>IF(Raw!$G105&gt;$C$8,IF(Raw!$Q105&gt;$C$8,IF(Raw!$N105&gt;$C$9,IF(Raw!$N105&lt;$A$9,IF(Raw!$X105&gt;$C$9,IF(Raw!$X105&lt;$A$9,Raw!X105,-999),-999),-999),-999),-999),-999)</f>
        <v>456</v>
      </c>
      <c r="R105" s="9">
        <f t="shared" si="20"/>
        <v>0.84271700000000016</v>
      </c>
      <c r="S105" s="9">
        <f t="shared" si="21"/>
        <v>0.34367028545631539</v>
      </c>
      <c r="T105" s="9">
        <f t="shared" si="22"/>
        <v>0.98308699999999982</v>
      </c>
      <c r="U105" s="9">
        <f t="shared" si="23"/>
        <v>0.34196578488116258</v>
      </c>
      <c r="V105" s="15">
        <f t="shared" si="16"/>
        <v>0</v>
      </c>
      <c r="X105" s="11">
        <f t="shared" si="24"/>
        <v>9.270799999999998E+18</v>
      </c>
      <c r="Y105" s="11">
        <f t="shared" si="25"/>
        <v>7.0619999999999999E-18</v>
      </c>
      <c r="Z105" s="11">
        <f t="shared" si="26"/>
        <v>6.7699999999999998E-4</v>
      </c>
      <c r="AA105" s="16">
        <f t="shared" si="27"/>
        <v>4.2442265947059819E-2</v>
      </c>
      <c r="AB105" s="9">
        <f t="shared" si="17"/>
        <v>1.9334484399030971</v>
      </c>
      <c r="AC105" s="9">
        <f t="shared" si="18"/>
        <v>0.9575577340529402</v>
      </c>
      <c r="AD105" s="15">
        <f t="shared" si="19"/>
        <v>62.69167791293917</v>
      </c>
      <c r="AE105" s="3">
        <f t="shared" si="28"/>
        <v>850.2647999999997</v>
      </c>
      <c r="AF105" s="2">
        <f t="shared" si="29"/>
        <v>0.25</v>
      </c>
      <c r="AG105" s="9">
        <f t="shared" si="30"/>
        <v>1.6491083725396375E-2</v>
      </c>
      <c r="AH105" s="2">
        <f t="shared" si="31"/>
        <v>0.79799495909483786</v>
      </c>
    </row>
    <row r="106" spans="1:34">
      <c r="A106" s="1">
        <f>Raw!A106</f>
        <v>93</v>
      </c>
      <c r="B106" s="14">
        <f>Raw!B106</f>
        <v>0.46285879629629628</v>
      </c>
      <c r="C106" s="15">
        <f>Raw!C106</f>
        <v>47.9</v>
      </c>
      <c r="D106" s="15">
        <f>IF(C106&gt;0.5,Raw!D106*D$11,-999)</f>
        <v>16.3</v>
      </c>
      <c r="E106" s="9">
        <f>IF(Raw!$G106&gt;$C$8,IF(Raw!$Q106&gt;$C$8,IF(Raw!$N106&gt;$C$9,IF(Raw!$N106&lt;$A$9,IF(Raw!$X106&gt;$C$9,IF(Raw!$X106&lt;$A$9,Raw!H106,-999),-999),-999),-999),-999),-999)</f>
        <v>1.663251</v>
      </c>
      <c r="F106" s="9">
        <f>IF(Raw!$G106&gt;$C$8,IF(Raw!$Q106&gt;$C$8,IF(Raw!$N106&gt;$C$9,IF(Raw!$N106&lt;$A$9,IF(Raw!$X106&gt;$C$9,IF(Raw!$X106&lt;$A$9,Raw!I106,-999),-999),-999),-999),-999),-999)</f>
        <v>2.428283</v>
      </c>
      <c r="G106" s="9">
        <f>Raw!G106</f>
        <v>0.99117999999999995</v>
      </c>
      <c r="H106" s="9">
        <f>IF(Raw!$G106&gt;$C$8,IF(Raw!$Q106&gt;$C$8,IF(Raw!$N106&gt;$C$9,IF(Raw!$N106&lt;$A$9,IF(Raw!$X106&gt;$C$9,IF(Raw!$X106&lt;$A$9,Raw!L106,-999),-999),-999),-999),-999),-999)</f>
        <v>674.3</v>
      </c>
      <c r="I106" s="9">
        <f>IF(Raw!$G106&gt;$C$8,IF(Raw!$Q106&gt;$C$8,IF(Raw!$N106&gt;$C$9,IF(Raw!$N106&lt;$A$9,IF(Raw!$X106&gt;$C$9,IF(Raw!$X106&lt;$A$9,Raw!M106,-999),-999),-999),-999),-999),-999)</f>
        <v>0.142653</v>
      </c>
      <c r="J106" s="9">
        <f>IF(Raw!$G106&gt;$C$8,IF(Raw!$Q106&gt;$C$8,IF(Raw!$N106&gt;$C$9,IF(Raw!$N106&lt;$A$9,IF(Raw!$X106&gt;$C$9,IF(Raw!$X106&lt;$A$9,Raw!N106,-999),-999),-999),-999),-999),-999)</f>
        <v>329</v>
      </c>
      <c r="K106" s="9">
        <f>IF(Raw!$G106&gt;$C$8,IF(Raw!$Q106&gt;$C$8,IF(Raw!$N106&gt;$C$9,IF(Raw!$N106&lt;$A$9,IF(Raw!$X106&gt;$C$9,IF(Raw!$X106&lt;$A$9,Raw!R106,-999),-999),-999),-999),-999),-999)</f>
        <v>1.845388</v>
      </c>
      <c r="L106" s="9">
        <f>IF(Raw!$G106&gt;$C$8,IF(Raw!$Q106&gt;$C$8,IF(Raw!$N106&gt;$C$9,IF(Raw!$N106&lt;$A$9,IF(Raw!$X106&gt;$C$9,IF(Raw!$X106&lt;$A$9,Raw!S106,-999),-999),-999),-999),-999),-999)</f>
        <v>2.8459400000000001</v>
      </c>
      <c r="M106" s="9">
        <f>Raw!Q106</f>
        <v>0.99121400000000004</v>
      </c>
      <c r="N106" s="9">
        <f>IF(Raw!$G106&gt;$C$8,IF(Raw!$Q106&gt;$C$8,IF(Raw!$N106&gt;$C$9,IF(Raw!$N106&lt;$A$9,IF(Raw!$X106&gt;$C$9,IF(Raw!$X106&lt;$A$9,Raw!V106,-999),-999),-999),-999),-999),-999)</f>
        <v>716.7</v>
      </c>
      <c r="O106" s="9">
        <f>IF(Raw!$G106&gt;$C$8,IF(Raw!$Q106&gt;$C$8,IF(Raw!$N106&gt;$C$9,IF(Raw!$N106&lt;$A$9,IF(Raw!$X106&gt;$C$9,IF(Raw!$X106&lt;$A$9,Raw!W106,-999),-999),-999),-999),-999),-999)</f>
        <v>0.134933</v>
      </c>
      <c r="P106" s="9">
        <f>IF(Raw!$G106&gt;$C$8,IF(Raw!$Q106&gt;$C$8,IF(Raw!$N106&gt;$C$9,IF(Raw!$N106&lt;$A$9,IF(Raw!$X106&gt;$C$9,IF(Raw!$X106&lt;$A$9,Raw!X106,-999),-999),-999),-999),-999),-999)</f>
        <v>277</v>
      </c>
      <c r="R106" s="9">
        <f t="shared" si="20"/>
        <v>0.76503199999999993</v>
      </c>
      <c r="S106" s="9">
        <f t="shared" si="21"/>
        <v>0.31505059336164687</v>
      </c>
      <c r="T106" s="9">
        <f t="shared" si="22"/>
        <v>1.0005520000000001</v>
      </c>
      <c r="U106" s="9">
        <f t="shared" si="23"/>
        <v>0.35157171268543963</v>
      </c>
      <c r="V106" s="15">
        <f t="shared" si="16"/>
        <v>0</v>
      </c>
      <c r="X106" s="11">
        <f t="shared" si="24"/>
        <v>9.8125999999999959E+18</v>
      </c>
      <c r="Y106" s="11">
        <f t="shared" si="25"/>
        <v>6.7429999999999995E-18</v>
      </c>
      <c r="Z106" s="11">
        <f t="shared" si="26"/>
        <v>3.2899999999999997E-4</v>
      </c>
      <c r="AA106" s="16">
        <f t="shared" si="27"/>
        <v>2.1304951236469249E-2</v>
      </c>
      <c r="AB106" s="9">
        <f t="shared" si="17"/>
        <v>1.8667047115695519</v>
      </c>
      <c r="AC106" s="9">
        <f t="shared" si="18"/>
        <v>0.97869504876353075</v>
      </c>
      <c r="AD106" s="15">
        <f t="shared" si="19"/>
        <v>64.756690688356386</v>
      </c>
      <c r="AE106" s="3">
        <f t="shared" si="28"/>
        <v>811.85719999999969</v>
      </c>
      <c r="AF106" s="2">
        <f t="shared" si="29"/>
        <v>0.25</v>
      </c>
      <c r="AG106" s="9">
        <f t="shared" si="30"/>
        <v>1.7512785117805168E-2</v>
      </c>
      <c r="AH106" s="2">
        <f t="shared" si="31"/>
        <v>0.84743455775425214</v>
      </c>
    </row>
    <row r="107" spans="1:34">
      <c r="A107" s="1">
        <f>Raw!A107</f>
        <v>94</v>
      </c>
      <c r="B107" s="14">
        <f>Raw!B107</f>
        <v>0.46291666666666664</v>
      </c>
      <c r="C107" s="15">
        <f>Raw!C107</f>
        <v>46.8</v>
      </c>
      <c r="D107" s="15">
        <f>IF(C107&gt;0.5,Raw!D107*D$11,-999)</f>
        <v>17.2</v>
      </c>
      <c r="E107" s="9">
        <f>IF(Raw!$G107&gt;$C$8,IF(Raw!$Q107&gt;$C$8,IF(Raw!$N107&gt;$C$9,IF(Raw!$N107&lt;$A$9,IF(Raw!$X107&gt;$C$9,IF(Raw!$X107&lt;$A$9,Raw!H107,-999),-999),-999),-999),-999),-999)</f>
        <v>1.62619</v>
      </c>
      <c r="F107" s="9">
        <f>IF(Raw!$G107&gt;$C$8,IF(Raw!$Q107&gt;$C$8,IF(Raw!$N107&gt;$C$9,IF(Raw!$N107&lt;$A$9,IF(Raw!$X107&gt;$C$9,IF(Raw!$X107&lt;$A$9,Raw!I107,-999),-999),-999),-999),-999),-999)</f>
        <v>2.3974069999999998</v>
      </c>
      <c r="G107" s="9">
        <f>Raw!G107</f>
        <v>0.93680600000000003</v>
      </c>
      <c r="H107" s="9">
        <f>IF(Raw!$G107&gt;$C$8,IF(Raw!$Q107&gt;$C$8,IF(Raw!$N107&gt;$C$9,IF(Raw!$N107&lt;$A$9,IF(Raw!$X107&gt;$C$9,IF(Raw!$X107&lt;$A$9,Raw!L107,-999),-999),-999),-999),-999),-999)</f>
        <v>689.7</v>
      </c>
      <c r="I107" s="9">
        <f>IF(Raw!$G107&gt;$C$8,IF(Raw!$Q107&gt;$C$8,IF(Raw!$N107&gt;$C$9,IF(Raw!$N107&lt;$A$9,IF(Raw!$X107&gt;$C$9,IF(Raw!$X107&lt;$A$9,Raw!M107,-999),-999),-999),-999),-999),-999)</f>
        <v>1.1E-5</v>
      </c>
      <c r="J107" s="9">
        <f>IF(Raw!$G107&gt;$C$8,IF(Raw!$Q107&gt;$C$8,IF(Raw!$N107&gt;$C$9,IF(Raw!$N107&lt;$A$9,IF(Raw!$X107&gt;$C$9,IF(Raw!$X107&lt;$A$9,Raw!N107,-999),-999),-999),-999),-999),-999)</f>
        <v>412</v>
      </c>
      <c r="K107" s="9">
        <f>IF(Raw!$G107&gt;$C$8,IF(Raw!$Q107&gt;$C$8,IF(Raw!$N107&gt;$C$9,IF(Raw!$N107&lt;$A$9,IF(Raw!$X107&gt;$C$9,IF(Raw!$X107&lt;$A$9,Raw!R107,-999),-999),-999),-999),-999),-999)</f>
        <v>1.889975</v>
      </c>
      <c r="L107" s="9">
        <f>IF(Raw!$G107&gt;$C$8,IF(Raw!$Q107&gt;$C$8,IF(Raw!$N107&gt;$C$9,IF(Raw!$N107&lt;$A$9,IF(Raw!$X107&gt;$C$9,IF(Raw!$X107&lt;$A$9,Raw!S107,-999),-999),-999),-999),-999),-999)</f>
        <v>2.8486259999999999</v>
      </c>
      <c r="M107" s="9">
        <f>Raw!Q107</f>
        <v>0.98937399999999998</v>
      </c>
      <c r="N107" s="9">
        <f>IF(Raw!$G107&gt;$C$8,IF(Raw!$Q107&gt;$C$8,IF(Raw!$N107&gt;$C$9,IF(Raw!$N107&lt;$A$9,IF(Raw!$X107&gt;$C$9,IF(Raw!$X107&lt;$A$9,Raw!V107,-999),-999),-999),-999),-999),-999)</f>
        <v>668.6</v>
      </c>
      <c r="O107" s="9">
        <f>IF(Raw!$G107&gt;$C$8,IF(Raw!$Q107&gt;$C$8,IF(Raw!$N107&gt;$C$9,IF(Raw!$N107&lt;$A$9,IF(Raw!$X107&gt;$C$9,IF(Raw!$X107&lt;$A$9,Raw!W107,-999),-999),-999),-999),-999),-999)</f>
        <v>2.8361999999999998E-2</v>
      </c>
      <c r="P107" s="9">
        <f>IF(Raw!$G107&gt;$C$8,IF(Raw!$Q107&gt;$C$8,IF(Raw!$N107&gt;$C$9,IF(Raw!$N107&lt;$A$9,IF(Raw!$X107&gt;$C$9,IF(Raw!$X107&lt;$A$9,Raw!X107,-999),-999),-999),-999),-999),-999)</f>
        <v>452</v>
      </c>
      <c r="R107" s="9">
        <f t="shared" si="20"/>
        <v>0.77121699999999982</v>
      </c>
      <c r="S107" s="9">
        <f t="shared" si="21"/>
        <v>0.32168797371493446</v>
      </c>
      <c r="T107" s="9">
        <f t="shared" si="22"/>
        <v>0.95865099999999992</v>
      </c>
      <c r="U107" s="9">
        <f t="shared" si="23"/>
        <v>0.33653101530351825</v>
      </c>
      <c r="V107" s="15">
        <f t="shared" si="16"/>
        <v>0</v>
      </c>
      <c r="X107" s="11">
        <f t="shared" si="24"/>
        <v>1.0354399999999996E+19</v>
      </c>
      <c r="Y107" s="11">
        <f t="shared" si="25"/>
        <v>6.8970000000000004E-18</v>
      </c>
      <c r="Z107" s="11">
        <f t="shared" si="26"/>
        <v>4.1199999999999999E-4</v>
      </c>
      <c r="AA107" s="16">
        <f t="shared" si="27"/>
        <v>2.8581738637946063E-2</v>
      </c>
      <c r="AB107" s="9">
        <f t="shared" si="17"/>
        <v>1.9173749123270056</v>
      </c>
      <c r="AC107" s="9">
        <f t="shared" si="18"/>
        <v>0.97141826136205389</v>
      </c>
      <c r="AD107" s="15">
        <f t="shared" si="19"/>
        <v>69.373152033849664</v>
      </c>
      <c r="AE107" s="3">
        <f t="shared" si="28"/>
        <v>830.39879999999982</v>
      </c>
      <c r="AF107" s="2">
        <f t="shared" si="29"/>
        <v>0.25</v>
      </c>
      <c r="AG107" s="9">
        <f t="shared" si="30"/>
        <v>1.7958628683659047E-2</v>
      </c>
      <c r="AH107" s="2">
        <f t="shared" si="31"/>
        <v>0.8690086958776525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45.5</v>
      </c>
      <c r="D108" s="15">
        <f>IF(C108&gt;0.5,Raw!D108*D$11,-999)</f>
        <v>18.100000000000001</v>
      </c>
      <c r="E108" s="9">
        <f>IF(Raw!$G108&gt;$C$8,IF(Raw!$Q108&gt;$C$8,IF(Raw!$N108&gt;$C$9,IF(Raw!$N108&lt;$A$9,IF(Raw!$X108&gt;$C$9,IF(Raw!$X108&lt;$A$9,Raw!H108,-999),-999),-999),-999),-999),-999)</f>
        <v>1.5224040000000001</v>
      </c>
      <c r="F108" s="9">
        <f>IF(Raw!$G108&gt;$C$8,IF(Raw!$Q108&gt;$C$8,IF(Raw!$N108&gt;$C$9,IF(Raw!$N108&lt;$A$9,IF(Raw!$X108&gt;$C$9,IF(Raw!$X108&lt;$A$9,Raw!I108,-999),-999),-999),-999),-999),-999)</f>
        <v>2.2810950000000001</v>
      </c>
      <c r="G108" s="9">
        <f>Raw!G108</f>
        <v>0.98616300000000001</v>
      </c>
      <c r="H108" s="9">
        <f>IF(Raw!$G108&gt;$C$8,IF(Raw!$Q108&gt;$C$8,IF(Raw!$N108&gt;$C$9,IF(Raw!$N108&lt;$A$9,IF(Raw!$X108&gt;$C$9,IF(Raw!$X108&lt;$A$9,Raw!L108,-999),-999),-999),-999),-999),-999)</f>
        <v>648.79999999999995</v>
      </c>
      <c r="I108" s="9">
        <f>IF(Raw!$G108&gt;$C$8,IF(Raw!$Q108&gt;$C$8,IF(Raw!$N108&gt;$C$9,IF(Raw!$N108&lt;$A$9,IF(Raw!$X108&gt;$C$9,IF(Raw!$X108&lt;$A$9,Raw!M108,-999),-999),-999),-999),-999),-999)</f>
        <v>1.8783000000000001E-2</v>
      </c>
      <c r="J108" s="9">
        <f>IF(Raw!$G108&gt;$C$8,IF(Raw!$Q108&gt;$C$8,IF(Raw!$N108&gt;$C$9,IF(Raw!$N108&lt;$A$9,IF(Raw!$X108&gt;$C$9,IF(Raw!$X108&lt;$A$9,Raw!N108,-999),-999),-999),-999),-999),-999)</f>
        <v>530</v>
      </c>
      <c r="K108" s="9">
        <f>IF(Raw!$G108&gt;$C$8,IF(Raw!$Q108&gt;$C$8,IF(Raw!$N108&gt;$C$9,IF(Raw!$N108&lt;$A$9,IF(Raw!$X108&gt;$C$9,IF(Raw!$X108&lt;$A$9,Raw!R108,-999),-999),-999),-999),-999),-999)</f>
        <v>1.7991250000000001</v>
      </c>
      <c r="L108" s="9">
        <f>IF(Raw!$G108&gt;$C$8,IF(Raw!$Q108&gt;$C$8,IF(Raw!$N108&gt;$C$9,IF(Raw!$N108&lt;$A$9,IF(Raw!$X108&gt;$C$9,IF(Raw!$X108&lt;$A$9,Raw!S108,-999),-999),-999),-999),-999),-999)</f>
        <v>2.7443149999999998</v>
      </c>
      <c r="M108" s="9">
        <f>Raw!Q108</f>
        <v>0.99346500000000004</v>
      </c>
      <c r="N108" s="9">
        <f>IF(Raw!$G108&gt;$C$8,IF(Raw!$Q108&gt;$C$8,IF(Raw!$N108&gt;$C$9,IF(Raw!$N108&lt;$A$9,IF(Raw!$X108&gt;$C$9,IF(Raw!$X108&lt;$A$9,Raw!V108,-999),-999),-999),-999),-999),-999)</f>
        <v>657.3</v>
      </c>
      <c r="O108" s="9">
        <f>IF(Raw!$G108&gt;$C$8,IF(Raw!$Q108&gt;$C$8,IF(Raw!$N108&gt;$C$9,IF(Raw!$N108&lt;$A$9,IF(Raw!$X108&gt;$C$9,IF(Raw!$X108&lt;$A$9,Raw!W108,-999),-999),-999),-999),-999),-999)</f>
        <v>5.7000000000000003E-5</v>
      </c>
      <c r="P108" s="9">
        <f>IF(Raw!$G108&gt;$C$8,IF(Raw!$Q108&gt;$C$8,IF(Raw!$N108&gt;$C$9,IF(Raw!$N108&lt;$A$9,IF(Raw!$X108&gt;$C$9,IF(Raw!$X108&lt;$A$9,Raw!X108,-999),-999),-999),-999),-999),-999)</f>
        <v>685</v>
      </c>
      <c r="R108" s="9">
        <f t="shared" si="20"/>
        <v>0.758691</v>
      </c>
      <c r="S108" s="9">
        <f t="shared" si="21"/>
        <v>0.33259947525201711</v>
      </c>
      <c r="T108" s="9">
        <f t="shared" si="22"/>
        <v>0.94518999999999975</v>
      </c>
      <c r="U108" s="9">
        <f t="shared" si="23"/>
        <v>0.34441745936599838</v>
      </c>
      <c r="V108" s="15">
        <f t="shared" si="16"/>
        <v>0</v>
      </c>
      <c r="X108" s="11">
        <f t="shared" si="24"/>
        <v>1.0896199999999998E+19</v>
      </c>
      <c r="Y108" s="11">
        <f t="shared" si="25"/>
        <v>6.4879999999999989E-18</v>
      </c>
      <c r="Z108" s="11">
        <f t="shared" si="26"/>
        <v>5.2999999999999998E-4</v>
      </c>
      <c r="AA108" s="16">
        <f t="shared" si="27"/>
        <v>3.611495026873416E-2</v>
      </c>
      <c r="AB108" s="9">
        <f t="shared" si="17"/>
        <v>1.8332604898445048</v>
      </c>
      <c r="AC108" s="9">
        <f t="shared" si="18"/>
        <v>0.96388504973126587</v>
      </c>
      <c r="AD108" s="15">
        <f t="shared" si="19"/>
        <v>68.141415601385219</v>
      </c>
      <c r="AE108" s="3">
        <f t="shared" si="28"/>
        <v>781.1551999999997</v>
      </c>
      <c r="AF108" s="2">
        <f t="shared" si="29"/>
        <v>0.25</v>
      </c>
      <c r="AG108" s="9">
        <f t="shared" si="30"/>
        <v>1.8053148645408999E-2</v>
      </c>
      <c r="AH108" s="2">
        <f t="shared" si="31"/>
        <v>0.87358246763615388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44.4</v>
      </c>
      <c r="D109" s="15">
        <f>IF(C109&gt;0.5,Raw!D109*D$11,-999)</f>
        <v>19.899999999999999</v>
      </c>
      <c r="E109" s="9">
        <f>IF(Raw!$G109&gt;$C$8,IF(Raw!$Q109&gt;$C$8,IF(Raw!$N109&gt;$C$9,IF(Raw!$N109&lt;$A$9,IF(Raw!$X109&gt;$C$9,IF(Raw!$X109&lt;$A$9,Raw!H109,-999),-999),-999),-999),-999),-999)</f>
        <v>1.622487</v>
      </c>
      <c r="F109" s="9">
        <f>IF(Raw!$G109&gt;$C$8,IF(Raw!$Q109&gt;$C$8,IF(Raw!$N109&gt;$C$9,IF(Raw!$N109&lt;$A$9,IF(Raw!$X109&gt;$C$9,IF(Raw!$X109&lt;$A$9,Raw!I109,-999),-999),-999),-999),-999),-999)</f>
        <v>2.4108930000000002</v>
      </c>
      <c r="G109" s="9">
        <f>Raw!G109</f>
        <v>0.98920300000000005</v>
      </c>
      <c r="H109" s="9">
        <f>IF(Raw!$G109&gt;$C$8,IF(Raw!$Q109&gt;$C$8,IF(Raw!$N109&gt;$C$9,IF(Raw!$N109&lt;$A$9,IF(Raw!$X109&gt;$C$9,IF(Raw!$X109&lt;$A$9,Raw!L109,-999),-999),-999),-999),-999),-999)</f>
        <v>621.4</v>
      </c>
      <c r="I109" s="9">
        <f>IF(Raw!$G109&gt;$C$8,IF(Raw!$Q109&gt;$C$8,IF(Raw!$N109&gt;$C$9,IF(Raw!$N109&lt;$A$9,IF(Raw!$X109&gt;$C$9,IF(Raw!$X109&lt;$A$9,Raw!M109,-999),-999),-999),-999),-999),-999)</f>
        <v>5.0811000000000002E-2</v>
      </c>
      <c r="J109" s="9">
        <f>IF(Raw!$G109&gt;$C$8,IF(Raw!$Q109&gt;$C$8,IF(Raw!$N109&gt;$C$9,IF(Raw!$N109&lt;$A$9,IF(Raw!$X109&gt;$C$9,IF(Raw!$X109&lt;$A$9,Raw!N109,-999),-999),-999),-999),-999),-999)</f>
        <v>709</v>
      </c>
      <c r="K109" s="9">
        <f>IF(Raw!$G109&gt;$C$8,IF(Raw!$Q109&gt;$C$8,IF(Raw!$N109&gt;$C$9,IF(Raw!$N109&lt;$A$9,IF(Raw!$X109&gt;$C$9,IF(Raw!$X109&lt;$A$9,Raw!R109,-999),-999),-999),-999),-999),-999)</f>
        <v>1.7962590000000001</v>
      </c>
      <c r="L109" s="9">
        <f>IF(Raw!$G109&gt;$C$8,IF(Raw!$Q109&gt;$C$8,IF(Raw!$N109&gt;$C$9,IF(Raw!$N109&lt;$A$9,IF(Raw!$X109&gt;$C$9,IF(Raw!$X109&lt;$A$9,Raw!S109,-999),-999),-999),-999),-999),-999)</f>
        <v>2.707589</v>
      </c>
      <c r="M109" s="9">
        <f>Raw!Q109</f>
        <v>0.98572000000000004</v>
      </c>
      <c r="N109" s="9">
        <f>IF(Raw!$G109&gt;$C$8,IF(Raw!$Q109&gt;$C$8,IF(Raw!$N109&gt;$C$9,IF(Raw!$N109&lt;$A$9,IF(Raw!$X109&gt;$C$9,IF(Raw!$X109&lt;$A$9,Raw!V109,-999),-999),-999),-999),-999),-999)</f>
        <v>661.2</v>
      </c>
      <c r="O109" s="9">
        <f>IF(Raw!$G109&gt;$C$8,IF(Raw!$Q109&gt;$C$8,IF(Raw!$N109&gt;$C$9,IF(Raw!$N109&lt;$A$9,IF(Raw!$X109&gt;$C$9,IF(Raw!$X109&lt;$A$9,Raw!W109,-999),-999),-999),-999),-999),-999)</f>
        <v>4.6E-5</v>
      </c>
      <c r="P109" s="9">
        <f>IF(Raw!$G109&gt;$C$8,IF(Raw!$Q109&gt;$C$8,IF(Raw!$N109&gt;$C$9,IF(Raw!$N109&lt;$A$9,IF(Raw!$X109&gt;$C$9,IF(Raw!$X109&lt;$A$9,Raw!X109,-999),-999),-999),-999),-999),-999)</f>
        <v>347</v>
      </c>
      <c r="R109" s="9">
        <f t="shared" si="20"/>
        <v>0.78840600000000016</v>
      </c>
      <c r="S109" s="9">
        <f t="shared" si="21"/>
        <v>0.32701824593625684</v>
      </c>
      <c r="T109" s="9">
        <f t="shared" si="22"/>
        <v>0.91132999999999997</v>
      </c>
      <c r="U109" s="9">
        <f t="shared" si="23"/>
        <v>0.33658358044740172</v>
      </c>
      <c r="V109" s="15">
        <f t="shared" si="16"/>
        <v>0</v>
      </c>
      <c r="X109" s="11">
        <f t="shared" si="24"/>
        <v>1.1979799999999998E+19</v>
      </c>
      <c r="Y109" s="11">
        <f t="shared" si="25"/>
        <v>6.2139999999999994E-18</v>
      </c>
      <c r="Z109" s="11">
        <f t="shared" si="26"/>
        <v>7.0899999999999999E-4</v>
      </c>
      <c r="AA109" s="16">
        <f t="shared" si="27"/>
        <v>5.0133675179979666E-2</v>
      </c>
      <c r="AB109" s="9">
        <f t="shared" si="17"/>
        <v>1.8419473222017708</v>
      </c>
      <c r="AC109" s="9">
        <f t="shared" si="18"/>
        <v>0.94986632482002042</v>
      </c>
      <c r="AD109" s="15">
        <f t="shared" si="19"/>
        <v>70.710402228462144</v>
      </c>
      <c r="AE109" s="3">
        <f t="shared" si="28"/>
        <v>748.1655999999997</v>
      </c>
      <c r="AF109" s="2">
        <f t="shared" si="29"/>
        <v>0.25</v>
      </c>
      <c r="AG109" s="9">
        <f t="shared" si="30"/>
        <v>1.8307661813024401E-2</v>
      </c>
      <c r="AH109" s="2">
        <f t="shared" si="31"/>
        <v>0.88589822736197299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43.2</v>
      </c>
      <c r="D110" s="15">
        <f>IF(C110&gt;0.5,Raw!D110*D$11,-999)</f>
        <v>21.7</v>
      </c>
      <c r="E110" s="9">
        <f>IF(Raw!$G110&gt;$C$8,IF(Raw!$Q110&gt;$C$8,IF(Raw!$N110&gt;$C$9,IF(Raw!$N110&lt;$A$9,IF(Raw!$X110&gt;$C$9,IF(Raw!$X110&lt;$A$9,Raw!H110,-999),-999),-999),-999),-999),-999)</f>
        <v>1.509217</v>
      </c>
      <c r="F110" s="9">
        <f>IF(Raw!$G110&gt;$C$8,IF(Raw!$Q110&gt;$C$8,IF(Raw!$N110&gt;$C$9,IF(Raw!$N110&lt;$A$9,IF(Raw!$X110&gt;$C$9,IF(Raw!$X110&lt;$A$9,Raw!I110,-999),-999),-999),-999),-999),-999)</f>
        <v>2.2476229999999999</v>
      </c>
      <c r="G110" s="9">
        <f>Raw!G110</f>
        <v>0.99043199999999998</v>
      </c>
      <c r="H110" s="9">
        <f>IF(Raw!$G110&gt;$C$8,IF(Raw!$Q110&gt;$C$8,IF(Raw!$N110&gt;$C$9,IF(Raw!$N110&lt;$A$9,IF(Raw!$X110&gt;$C$9,IF(Raw!$X110&lt;$A$9,Raw!L110,-999),-999),-999),-999),-999),-999)</f>
        <v>638.5</v>
      </c>
      <c r="I110" s="9">
        <f>IF(Raw!$G110&gt;$C$8,IF(Raw!$Q110&gt;$C$8,IF(Raw!$N110&gt;$C$9,IF(Raw!$N110&lt;$A$9,IF(Raw!$X110&gt;$C$9,IF(Raw!$X110&lt;$A$9,Raw!M110,-999),-999),-999),-999),-999),-999)</f>
        <v>0.169072</v>
      </c>
      <c r="J110" s="9">
        <f>IF(Raw!$G110&gt;$C$8,IF(Raw!$Q110&gt;$C$8,IF(Raw!$N110&gt;$C$9,IF(Raw!$N110&lt;$A$9,IF(Raw!$X110&gt;$C$9,IF(Raw!$X110&lt;$A$9,Raw!N110,-999),-999),-999),-999),-999),-999)</f>
        <v>351</v>
      </c>
      <c r="K110" s="9">
        <f>IF(Raw!$G110&gt;$C$8,IF(Raw!$Q110&gt;$C$8,IF(Raw!$N110&gt;$C$9,IF(Raw!$N110&lt;$A$9,IF(Raw!$X110&gt;$C$9,IF(Raw!$X110&lt;$A$9,Raw!R110,-999),-999),-999),-999),-999),-999)</f>
        <v>1.734005</v>
      </c>
      <c r="L110" s="9">
        <f>IF(Raw!$G110&gt;$C$8,IF(Raw!$Q110&gt;$C$8,IF(Raw!$N110&gt;$C$9,IF(Raw!$N110&lt;$A$9,IF(Raw!$X110&gt;$C$9,IF(Raw!$X110&lt;$A$9,Raw!S110,-999),-999),-999),-999),-999),-999)</f>
        <v>2.6538240000000002</v>
      </c>
      <c r="M110" s="9">
        <f>Raw!Q110</f>
        <v>0.99024800000000002</v>
      </c>
      <c r="N110" s="9">
        <f>IF(Raw!$G110&gt;$C$8,IF(Raw!$Q110&gt;$C$8,IF(Raw!$N110&gt;$C$9,IF(Raw!$N110&lt;$A$9,IF(Raw!$X110&gt;$C$9,IF(Raw!$X110&lt;$A$9,Raw!V110,-999),-999),-999),-999),-999),-999)</f>
        <v>688.8</v>
      </c>
      <c r="O110" s="9">
        <f>IF(Raw!$G110&gt;$C$8,IF(Raw!$Q110&gt;$C$8,IF(Raw!$N110&gt;$C$9,IF(Raw!$N110&lt;$A$9,IF(Raw!$X110&gt;$C$9,IF(Raw!$X110&lt;$A$9,Raw!W110,-999),-999),-999),-999),-999),-999)</f>
        <v>2.1999999999999999E-5</v>
      </c>
      <c r="P110" s="9">
        <f>IF(Raw!$G110&gt;$C$8,IF(Raw!$Q110&gt;$C$8,IF(Raw!$N110&gt;$C$9,IF(Raw!$N110&lt;$A$9,IF(Raw!$X110&gt;$C$9,IF(Raw!$X110&lt;$A$9,Raw!X110,-999),-999),-999),-999),-999),-999)</f>
        <v>416</v>
      </c>
      <c r="R110" s="9">
        <f t="shared" si="20"/>
        <v>0.7384059999999999</v>
      </c>
      <c r="S110" s="9">
        <f t="shared" si="21"/>
        <v>0.32852751551305531</v>
      </c>
      <c r="T110" s="9">
        <f t="shared" si="22"/>
        <v>0.91981900000000016</v>
      </c>
      <c r="U110" s="9">
        <f t="shared" si="23"/>
        <v>0.34660135713596685</v>
      </c>
      <c r="V110" s="15">
        <f t="shared" si="16"/>
        <v>0</v>
      </c>
      <c r="X110" s="11">
        <f t="shared" si="24"/>
        <v>1.3063399999999998E+19</v>
      </c>
      <c r="Y110" s="11">
        <f t="shared" si="25"/>
        <v>6.3849999999999995E-18</v>
      </c>
      <c r="Z110" s="11">
        <f t="shared" si="26"/>
        <v>3.5099999999999997E-4</v>
      </c>
      <c r="AA110" s="16">
        <f t="shared" si="27"/>
        <v>2.8444089808563E-2</v>
      </c>
      <c r="AB110" s="9">
        <f t="shared" si="17"/>
        <v>1.7601684142436227</v>
      </c>
      <c r="AC110" s="9">
        <f t="shared" si="18"/>
        <v>0.97155591019143694</v>
      </c>
      <c r="AD110" s="15">
        <f t="shared" si="19"/>
        <v>81.03729290188889</v>
      </c>
      <c r="AE110" s="3">
        <f t="shared" si="28"/>
        <v>768.75399999999979</v>
      </c>
      <c r="AF110" s="2">
        <f t="shared" si="29"/>
        <v>0.25</v>
      </c>
      <c r="AG110" s="9">
        <f t="shared" si="30"/>
        <v>2.160587361416888E-2</v>
      </c>
      <c r="AH110" s="2">
        <f t="shared" si="31"/>
        <v>1.0454969799465088</v>
      </c>
    </row>
    <row r="111" spans="1:34">
      <c r="A111" s="1">
        <f>Raw!A111</f>
        <v>98</v>
      </c>
      <c r="B111" s="14">
        <f>Raw!B111</f>
        <v>0.46313657407407405</v>
      </c>
      <c r="C111" s="15">
        <f>Raw!C111</f>
        <v>42.1</v>
      </c>
      <c r="D111" s="15">
        <f>IF(C111&gt;0.5,Raw!D111*D$11,-999)</f>
        <v>23.5</v>
      </c>
      <c r="E111" s="9">
        <f>IF(Raw!$G111&gt;$C$8,IF(Raw!$Q111&gt;$C$8,IF(Raw!$N111&gt;$C$9,IF(Raw!$N111&lt;$A$9,IF(Raw!$X111&gt;$C$9,IF(Raw!$X111&lt;$A$9,Raw!H111,-999),-999),-999),-999),-999),-999)</f>
        <v>1.5117449999999999</v>
      </c>
      <c r="F111" s="9">
        <f>IF(Raw!$G111&gt;$C$8,IF(Raw!$Q111&gt;$C$8,IF(Raw!$N111&gt;$C$9,IF(Raw!$N111&lt;$A$9,IF(Raw!$X111&gt;$C$9,IF(Raw!$X111&lt;$A$9,Raw!I111,-999),-999),-999),-999),-999),-999)</f>
        <v>2.261158</v>
      </c>
      <c r="G111" s="9">
        <f>Raw!G111</f>
        <v>0.99144500000000002</v>
      </c>
      <c r="H111" s="9">
        <f>IF(Raw!$G111&gt;$C$8,IF(Raw!$Q111&gt;$C$8,IF(Raw!$N111&gt;$C$9,IF(Raw!$N111&lt;$A$9,IF(Raw!$X111&gt;$C$9,IF(Raw!$X111&lt;$A$9,Raw!L111,-999),-999),-999),-999),-999),-999)</f>
        <v>660.2</v>
      </c>
      <c r="I111" s="9">
        <f>IF(Raw!$G111&gt;$C$8,IF(Raw!$Q111&gt;$C$8,IF(Raw!$N111&gt;$C$9,IF(Raw!$N111&lt;$A$9,IF(Raw!$X111&gt;$C$9,IF(Raw!$X111&lt;$A$9,Raw!M111,-999),-999),-999),-999),-999),-999)</f>
        <v>0.103297</v>
      </c>
      <c r="J111" s="9">
        <f>IF(Raw!$G111&gt;$C$8,IF(Raw!$Q111&gt;$C$8,IF(Raw!$N111&gt;$C$9,IF(Raw!$N111&lt;$A$9,IF(Raw!$X111&gt;$C$9,IF(Raw!$X111&lt;$A$9,Raw!N111,-999),-999),-999),-999),-999),-999)</f>
        <v>571</v>
      </c>
      <c r="K111" s="9">
        <f>IF(Raw!$G111&gt;$C$8,IF(Raw!$Q111&gt;$C$8,IF(Raw!$N111&gt;$C$9,IF(Raw!$N111&lt;$A$9,IF(Raw!$X111&gt;$C$9,IF(Raw!$X111&lt;$A$9,Raw!R111,-999),-999),-999),-999),-999),-999)</f>
        <v>1.7215510000000001</v>
      </c>
      <c r="L111" s="9">
        <f>IF(Raw!$G111&gt;$C$8,IF(Raw!$Q111&gt;$C$8,IF(Raw!$N111&gt;$C$9,IF(Raw!$N111&lt;$A$9,IF(Raw!$X111&gt;$C$9,IF(Raw!$X111&lt;$A$9,Raw!S111,-999),-999),-999),-999),-999),-999)</f>
        <v>2.6339399999999999</v>
      </c>
      <c r="M111" s="9">
        <f>Raw!Q111</f>
        <v>0.99016700000000002</v>
      </c>
      <c r="N111" s="9">
        <f>IF(Raw!$G111&gt;$C$8,IF(Raw!$Q111&gt;$C$8,IF(Raw!$N111&gt;$C$9,IF(Raw!$N111&lt;$A$9,IF(Raw!$X111&gt;$C$9,IF(Raw!$X111&lt;$A$9,Raw!V111,-999),-999),-999),-999),-999),-999)</f>
        <v>673.4</v>
      </c>
      <c r="O111" s="9">
        <f>IF(Raw!$G111&gt;$C$8,IF(Raw!$Q111&gt;$C$8,IF(Raw!$N111&gt;$C$9,IF(Raw!$N111&lt;$A$9,IF(Raw!$X111&gt;$C$9,IF(Raw!$X111&lt;$A$9,Raw!W111,-999),-999),-999),-999),-999),-999)</f>
        <v>0.17507600000000001</v>
      </c>
      <c r="P111" s="9">
        <f>IF(Raw!$G111&gt;$C$8,IF(Raw!$Q111&gt;$C$8,IF(Raw!$N111&gt;$C$9,IF(Raw!$N111&lt;$A$9,IF(Raw!$X111&gt;$C$9,IF(Raw!$X111&lt;$A$9,Raw!X111,-999),-999),-999),-999),-999),-999)</f>
        <v>393</v>
      </c>
      <c r="R111" s="9">
        <f t="shared" si="20"/>
        <v>0.74941300000000011</v>
      </c>
      <c r="S111" s="9">
        <f t="shared" si="21"/>
        <v>0.33142885194223498</v>
      </c>
      <c r="T111" s="9">
        <f t="shared" si="22"/>
        <v>0.91238899999999989</v>
      </c>
      <c r="U111" s="9">
        <f t="shared" si="23"/>
        <v>0.34639703258236709</v>
      </c>
      <c r="V111" s="15">
        <f t="shared" si="16"/>
        <v>0</v>
      </c>
      <c r="X111" s="11">
        <f t="shared" si="24"/>
        <v>1.4146999999999998E+19</v>
      </c>
      <c r="Y111" s="11">
        <f t="shared" si="25"/>
        <v>6.602E-18</v>
      </c>
      <c r="Z111" s="11">
        <f t="shared" si="26"/>
        <v>5.71E-4</v>
      </c>
      <c r="AA111" s="16">
        <f t="shared" si="27"/>
        <v>5.0630393827044394E-2</v>
      </c>
      <c r="AB111" s="9">
        <f t="shared" si="17"/>
        <v>1.7677456143934633</v>
      </c>
      <c r="AC111" s="9">
        <f t="shared" si="18"/>
        <v>0.94936960617295552</v>
      </c>
      <c r="AD111" s="15">
        <f t="shared" si="19"/>
        <v>88.66969146592713</v>
      </c>
      <c r="AE111" s="3">
        <f t="shared" si="28"/>
        <v>794.88079999999979</v>
      </c>
      <c r="AF111" s="2">
        <f t="shared" si="29"/>
        <v>0.25</v>
      </c>
      <c r="AG111" s="9">
        <f t="shared" si="30"/>
        <v>2.3626860002916306E-2</v>
      </c>
      <c r="AH111" s="2">
        <f t="shared" si="31"/>
        <v>1.1432914595255619</v>
      </c>
    </row>
    <row r="112" spans="1:34">
      <c r="A112" s="1">
        <f>Raw!A112</f>
        <v>99</v>
      </c>
      <c r="B112" s="14">
        <f>Raw!B112</f>
        <v>0.46319444444444446</v>
      </c>
      <c r="C112" s="15">
        <f>Raw!C112</f>
        <v>41</v>
      </c>
      <c r="D112" s="15">
        <f>IF(C112&gt;0.5,Raw!D112*D$11,-999)</f>
        <v>24.4</v>
      </c>
      <c r="E112" s="9">
        <f>IF(Raw!$G112&gt;$C$8,IF(Raw!$Q112&gt;$C$8,IF(Raw!$N112&gt;$C$9,IF(Raw!$N112&lt;$A$9,IF(Raw!$X112&gt;$C$9,IF(Raw!$X112&lt;$A$9,Raw!H112,-999),-999),-999),-999),-999),-999)</f>
        <v>1.5300100000000001</v>
      </c>
      <c r="F112" s="9">
        <f>IF(Raw!$G112&gt;$C$8,IF(Raw!$Q112&gt;$C$8,IF(Raw!$N112&gt;$C$9,IF(Raw!$N112&lt;$A$9,IF(Raw!$X112&gt;$C$9,IF(Raw!$X112&lt;$A$9,Raw!I112,-999),-999),-999),-999),-999),-999)</f>
        <v>2.256653</v>
      </c>
      <c r="G112" s="9">
        <f>Raw!G112</f>
        <v>0.99164099999999999</v>
      </c>
      <c r="H112" s="9">
        <f>IF(Raw!$G112&gt;$C$8,IF(Raw!$Q112&gt;$C$8,IF(Raw!$N112&gt;$C$9,IF(Raw!$N112&lt;$A$9,IF(Raw!$X112&gt;$C$9,IF(Raw!$X112&lt;$A$9,Raw!L112,-999),-999),-999),-999),-999),-999)</f>
        <v>638.6</v>
      </c>
      <c r="I112" s="9">
        <f>IF(Raw!$G112&gt;$C$8,IF(Raw!$Q112&gt;$C$8,IF(Raw!$N112&gt;$C$9,IF(Raw!$N112&lt;$A$9,IF(Raw!$X112&gt;$C$9,IF(Raw!$X112&lt;$A$9,Raw!M112,-999),-999),-999),-999),-999),-999)</f>
        <v>0.21607299999999999</v>
      </c>
      <c r="J112" s="9">
        <f>IF(Raw!$G112&gt;$C$8,IF(Raw!$Q112&gt;$C$8,IF(Raw!$N112&gt;$C$9,IF(Raw!$N112&lt;$A$9,IF(Raw!$X112&gt;$C$9,IF(Raw!$X112&lt;$A$9,Raw!N112,-999),-999),-999),-999),-999),-999)</f>
        <v>469</v>
      </c>
      <c r="K112" s="9">
        <f>IF(Raw!$G112&gt;$C$8,IF(Raw!$Q112&gt;$C$8,IF(Raw!$N112&gt;$C$9,IF(Raw!$N112&lt;$A$9,IF(Raw!$X112&gt;$C$9,IF(Raw!$X112&lt;$A$9,Raw!R112,-999),-999),-999),-999),-999),-999)</f>
        <v>1.7396199999999999</v>
      </c>
      <c r="L112" s="9">
        <f>IF(Raw!$G112&gt;$C$8,IF(Raw!$Q112&gt;$C$8,IF(Raw!$N112&gt;$C$9,IF(Raw!$N112&lt;$A$9,IF(Raw!$X112&gt;$C$9,IF(Raw!$X112&lt;$A$9,Raw!S112,-999),-999),-999),-999),-999),-999)</f>
        <v>2.6527940000000001</v>
      </c>
      <c r="M112" s="9">
        <f>Raw!Q112</f>
        <v>0.98965499999999995</v>
      </c>
      <c r="N112" s="9">
        <f>IF(Raw!$G112&gt;$C$8,IF(Raw!$Q112&gt;$C$8,IF(Raw!$N112&gt;$C$9,IF(Raw!$N112&lt;$A$9,IF(Raw!$X112&gt;$C$9,IF(Raw!$X112&lt;$A$9,Raw!V112,-999),-999),-999),-999),-999),-999)</f>
        <v>589.70000000000005</v>
      </c>
      <c r="O112" s="9">
        <f>IF(Raw!$G112&gt;$C$8,IF(Raw!$Q112&gt;$C$8,IF(Raw!$N112&gt;$C$9,IF(Raw!$N112&lt;$A$9,IF(Raw!$X112&gt;$C$9,IF(Raw!$X112&lt;$A$9,Raw!W112,-999),-999),-999),-999),-999),-999)</f>
        <v>2.0999999999999999E-5</v>
      </c>
      <c r="P112" s="9">
        <f>IF(Raw!$G112&gt;$C$8,IF(Raw!$Q112&gt;$C$8,IF(Raw!$N112&gt;$C$9,IF(Raw!$N112&lt;$A$9,IF(Raw!$X112&gt;$C$9,IF(Raw!$X112&lt;$A$9,Raw!X112,-999),-999),-999),-999),-999),-999)</f>
        <v>277</v>
      </c>
      <c r="R112" s="9">
        <f t="shared" si="20"/>
        <v>0.72664299999999993</v>
      </c>
      <c r="S112" s="9">
        <f t="shared" si="21"/>
        <v>0.32200032526046313</v>
      </c>
      <c r="T112" s="9">
        <f t="shared" si="22"/>
        <v>0.91317400000000015</v>
      </c>
      <c r="U112" s="9">
        <f t="shared" si="23"/>
        <v>0.34423102585425031</v>
      </c>
      <c r="V112" s="15">
        <f t="shared" si="16"/>
        <v>0</v>
      </c>
      <c r="X112" s="11">
        <f t="shared" si="24"/>
        <v>1.4688799999999996E+19</v>
      </c>
      <c r="Y112" s="11">
        <f t="shared" si="25"/>
        <v>6.3859999999999998E-18</v>
      </c>
      <c r="Z112" s="11">
        <f t="shared" si="26"/>
        <v>4.6899999999999996E-4</v>
      </c>
      <c r="AA112" s="16">
        <f t="shared" si="27"/>
        <v>4.2139589276960619E-2</v>
      </c>
      <c r="AB112" s="9">
        <f t="shared" si="17"/>
        <v>1.7781007772983992</v>
      </c>
      <c r="AC112" s="9">
        <f t="shared" si="18"/>
        <v>0.9578604107230394</v>
      </c>
      <c r="AD112" s="15">
        <f t="shared" si="19"/>
        <v>89.849870526568495</v>
      </c>
      <c r="AE112" s="3">
        <f t="shared" si="28"/>
        <v>768.87439999999981</v>
      </c>
      <c r="AF112" s="2">
        <f t="shared" si="29"/>
        <v>0.25</v>
      </c>
      <c r="AG112" s="9">
        <f t="shared" si="30"/>
        <v>2.379162546479403E-2</v>
      </c>
      <c r="AH112" s="2">
        <f t="shared" si="31"/>
        <v>1.1512643744777109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39.700000000000003</v>
      </c>
      <c r="D113" s="15">
        <f>IF(C113&gt;0.5,Raw!D113*D$11,-999)</f>
        <v>27.2</v>
      </c>
      <c r="E113" s="9">
        <f>IF(Raw!$G113&gt;$C$8,IF(Raw!$Q113&gt;$C$8,IF(Raw!$N113&gt;$C$9,IF(Raw!$N113&lt;$A$9,IF(Raw!$X113&gt;$C$9,IF(Raw!$X113&lt;$A$9,Raw!H113,-999),-999),-999),-999),-999),-999)</f>
        <v>1.56521</v>
      </c>
      <c r="F113" s="9">
        <f>IF(Raw!$G113&gt;$C$8,IF(Raw!$Q113&gt;$C$8,IF(Raw!$N113&gt;$C$9,IF(Raw!$N113&lt;$A$9,IF(Raw!$X113&gt;$C$9,IF(Raw!$X113&lt;$A$9,Raw!I113,-999),-999),-999),-999),-999),-999)</f>
        <v>2.3146719999999998</v>
      </c>
      <c r="G113" s="9">
        <f>Raw!G113</f>
        <v>0.99036000000000002</v>
      </c>
      <c r="H113" s="9">
        <f>IF(Raw!$G113&gt;$C$8,IF(Raw!$Q113&gt;$C$8,IF(Raw!$N113&gt;$C$9,IF(Raw!$N113&lt;$A$9,IF(Raw!$X113&gt;$C$9,IF(Raw!$X113&lt;$A$9,Raw!L113,-999),-999),-999),-999),-999),-999)</f>
        <v>653.6</v>
      </c>
      <c r="I113" s="9">
        <f>IF(Raw!$G113&gt;$C$8,IF(Raw!$Q113&gt;$C$8,IF(Raw!$N113&gt;$C$9,IF(Raw!$N113&lt;$A$9,IF(Raw!$X113&gt;$C$9,IF(Raw!$X113&lt;$A$9,Raw!M113,-999),-999),-999),-999),-999),-999)</f>
        <v>0.18382000000000001</v>
      </c>
      <c r="J113" s="9">
        <f>IF(Raw!$G113&gt;$C$8,IF(Raw!$Q113&gt;$C$8,IF(Raw!$N113&gt;$C$9,IF(Raw!$N113&lt;$A$9,IF(Raw!$X113&gt;$C$9,IF(Raw!$X113&lt;$A$9,Raw!N113,-999),-999),-999),-999),-999),-999)</f>
        <v>483</v>
      </c>
      <c r="K113" s="9">
        <f>IF(Raw!$G113&gt;$C$8,IF(Raw!$Q113&gt;$C$8,IF(Raw!$N113&gt;$C$9,IF(Raw!$N113&lt;$A$9,IF(Raw!$X113&gt;$C$9,IF(Raw!$X113&lt;$A$9,Raw!R113,-999),-999),-999),-999),-999),-999)</f>
        <v>1.7339089999999999</v>
      </c>
      <c r="L113" s="9">
        <f>IF(Raw!$G113&gt;$C$8,IF(Raw!$Q113&gt;$C$8,IF(Raw!$N113&gt;$C$9,IF(Raw!$N113&lt;$A$9,IF(Raw!$X113&gt;$C$9,IF(Raw!$X113&lt;$A$9,Raw!S113,-999),-999),-999),-999),-999),-999)</f>
        <v>2.652895</v>
      </c>
      <c r="M113" s="9">
        <f>Raw!Q113</f>
        <v>0.98819299999999999</v>
      </c>
      <c r="N113" s="9">
        <f>IF(Raw!$G113&gt;$C$8,IF(Raw!$Q113&gt;$C$8,IF(Raw!$N113&gt;$C$9,IF(Raw!$N113&lt;$A$9,IF(Raw!$X113&gt;$C$9,IF(Raw!$X113&lt;$A$9,Raw!V113,-999),-999),-999),-999),-999),-999)</f>
        <v>647.6</v>
      </c>
      <c r="O113" s="9">
        <f>IF(Raw!$G113&gt;$C$8,IF(Raw!$Q113&gt;$C$8,IF(Raw!$N113&gt;$C$9,IF(Raw!$N113&lt;$A$9,IF(Raw!$X113&gt;$C$9,IF(Raw!$X113&lt;$A$9,Raw!W113,-999),-999),-999),-999),-999),-999)</f>
        <v>5.1716999999999999E-2</v>
      </c>
      <c r="P113" s="9">
        <f>IF(Raw!$G113&gt;$C$8,IF(Raw!$Q113&gt;$C$8,IF(Raw!$N113&gt;$C$9,IF(Raw!$N113&lt;$A$9,IF(Raw!$X113&gt;$C$9,IF(Raw!$X113&lt;$A$9,Raw!X113,-999),-999),-999),-999),-999),-999)</f>
        <v>341</v>
      </c>
      <c r="R113" s="9">
        <f t="shared" si="20"/>
        <v>0.74946199999999985</v>
      </c>
      <c r="S113" s="9">
        <f t="shared" si="21"/>
        <v>0.32378756039732626</v>
      </c>
      <c r="T113" s="9">
        <f t="shared" si="22"/>
        <v>0.91898600000000008</v>
      </c>
      <c r="U113" s="9">
        <f t="shared" si="23"/>
        <v>0.34640873460879534</v>
      </c>
      <c r="V113" s="15">
        <f t="shared" si="16"/>
        <v>0</v>
      </c>
      <c r="X113" s="11">
        <f t="shared" si="24"/>
        <v>1.6374399999999996E+19</v>
      </c>
      <c r="Y113" s="11">
        <f t="shared" si="25"/>
        <v>6.5359999999999997E-18</v>
      </c>
      <c r="Z113" s="11">
        <f t="shared" si="26"/>
        <v>4.8299999999999998E-4</v>
      </c>
      <c r="AA113" s="16">
        <f t="shared" si="27"/>
        <v>4.915140521033793E-2</v>
      </c>
      <c r="AB113" s="9">
        <f t="shared" si="17"/>
        <v>1.7790784532686275</v>
      </c>
      <c r="AC113" s="9">
        <f t="shared" si="18"/>
        <v>0.9508485947896621</v>
      </c>
      <c r="AD113" s="15">
        <f t="shared" si="19"/>
        <v>101.76274370670382</v>
      </c>
      <c r="AE113" s="3">
        <f t="shared" si="28"/>
        <v>786.93439999999975</v>
      </c>
      <c r="AF113" s="2">
        <f t="shared" si="29"/>
        <v>0.25</v>
      </c>
      <c r="AG113" s="9">
        <f t="shared" si="30"/>
        <v>2.7116540982891093E-2</v>
      </c>
      <c r="AH113" s="2">
        <f t="shared" si="31"/>
        <v>1.3121553060282922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38.6</v>
      </c>
      <c r="D114" s="15">
        <f>IF(C114&gt;0.5,Raw!D114*D$11,-999)</f>
        <v>29</v>
      </c>
      <c r="E114" s="9">
        <f>IF(Raw!$G114&gt;$C$8,IF(Raw!$Q114&gt;$C$8,IF(Raw!$N114&gt;$C$9,IF(Raw!$N114&lt;$A$9,IF(Raw!$X114&gt;$C$9,IF(Raw!$X114&lt;$A$9,Raw!H114,-999),-999),-999),-999),-999),-999)</f>
        <v>1.5247539999999999</v>
      </c>
      <c r="F114" s="9">
        <f>IF(Raw!$G114&gt;$C$8,IF(Raw!$Q114&gt;$C$8,IF(Raw!$N114&gt;$C$9,IF(Raw!$N114&lt;$A$9,IF(Raw!$X114&gt;$C$9,IF(Raw!$X114&lt;$A$9,Raw!I114,-999),-999),-999),-999),-999),-999)</f>
        <v>2.2499799999999999</v>
      </c>
      <c r="G114" s="9">
        <f>Raw!G114</f>
        <v>0.98653299999999999</v>
      </c>
      <c r="H114" s="9">
        <f>IF(Raw!$G114&gt;$C$8,IF(Raw!$Q114&gt;$C$8,IF(Raw!$N114&gt;$C$9,IF(Raw!$N114&lt;$A$9,IF(Raw!$X114&gt;$C$9,IF(Raw!$X114&lt;$A$9,Raw!L114,-999),-999),-999),-999),-999),-999)</f>
        <v>625.29999999999995</v>
      </c>
      <c r="I114" s="9">
        <f>IF(Raw!$G114&gt;$C$8,IF(Raw!$Q114&gt;$C$8,IF(Raw!$N114&gt;$C$9,IF(Raw!$N114&lt;$A$9,IF(Raw!$X114&gt;$C$9,IF(Raw!$X114&lt;$A$9,Raw!M114,-999),-999),-999),-999),-999),-999)</f>
        <v>9.3021000000000006E-2</v>
      </c>
      <c r="J114" s="9">
        <f>IF(Raw!$G114&gt;$C$8,IF(Raw!$Q114&gt;$C$8,IF(Raw!$N114&gt;$C$9,IF(Raw!$N114&lt;$A$9,IF(Raw!$X114&gt;$C$9,IF(Raw!$X114&lt;$A$9,Raw!N114,-999),-999),-999),-999),-999),-999)</f>
        <v>438</v>
      </c>
      <c r="K114" s="9">
        <f>IF(Raw!$G114&gt;$C$8,IF(Raw!$Q114&gt;$C$8,IF(Raw!$N114&gt;$C$9,IF(Raw!$N114&lt;$A$9,IF(Raw!$X114&gt;$C$9,IF(Raw!$X114&lt;$A$9,Raw!R114,-999),-999),-999),-999),-999),-999)</f>
        <v>1.7290449999999999</v>
      </c>
      <c r="L114" s="9">
        <f>IF(Raw!$G114&gt;$C$8,IF(Raw!$Q114&gt;$C$8,IF(Raw!$N114&gt;$C$9,IF(Raw!$N114&lt;$A$9,IF(Raw!$X114&gt;$C$9,IF(Raw!$X114&lt;$A$9,Raw!S114,-999),-999),-999),-999),-999),-999)</f>
        <v>2.633397</v>
      </c>
      <c r="M114" s="9">
        <f>Raw!Q114</f>
        <v>0.993954</v>
      </c>
      <c r="N114" s="9">
        <f>IF(Raw!$G114&gt;$C$8,IF(Raw!$Q114&gt;$C$8,IF(Raw!$N114&gt;$C$9,IF(Raw!$N114&lt;$A$9,IF(Raw!$X114&gt;$C$9,IF(Raw!$X114&lt;$A$9,Raw!V114,-999),-999),-999),-999),-999),-999)</f>
        <v>620.1</v>
      </c>
      <c r="O114" s="9">
        <f>IF(Raw!$G114&gt;$C$8,IF(Raw!$Q114&gt;$C$8,IF(Raw!$N114&gt;$C$9,IF(Raw!$N114&lt;$A$9,IF(Raw!$X114&gt;$C$9,IF(Raw!$X114&lt;$A$9,Raw!W114,-999),-999),-999),-999),-999),-999)</f>
        <v>6.0066000000000001E-2</v>
      </c>
      <c r="P114" s="9">
        <f>IF(Raw!$G114&gt;$C$8,IF(Raw!$Q114&gt;$C$8,IF(Raw!$N114&gt;$C$9,IF(Raw!$N114&lt;$A$9,IF(Raw!$X114&gt;$C$9,IF(Raw!$X114&lt;$A$9,Raw!X114,-999),-999),-999),-999),-999),-999)</f>
        <v>359</v>
      </c>
      <c r="R114" s="9">
        <f t="shared" si="20"/>
        <v>0.72522599999999993</v>
      </c>
      <c r="S114" s="9">
        <f t="shared" si="21"/>
        <v>0.32232553178250473</v>
      </c>
      <c r="T114" s="9">
        <f t="shared" si="22"/>
        <v>0.90435200000000004</v>
      </c>
      <c r="U114" s="9">
        <f t="shared" si="23"/>
        <v>0.34341650727178624</v>
      </c>
      <c r="V114" s="15">
        <f t="shared" si="16"/>
        <v>0</v>
      </c>
      <c r="X114" s="11">
        <f t="shared" si="24"/>
        <v>1.7457999999999998E+19</v>
      </c>
      <c r="Y114" s="11">
        <f t="shared" si="25"/>
        <v>6.252999999999999E-18</v>
      </c>
      <c r="Z114" s="11">
        <f t="shared" si="26"/>
        <v>4.3799999999999997E-4</v>
      </c>
      <c r="AA114" s="16">
        <f t="shared" si="27"/>
        <v>4.5632340290954018E-2</v>
      </c>
      <c r="AB114" s="9">
        <f t="shared" si="17"/>
        <v>1.7703126982068047</v>
      </c>
      <c r="AC114" s="9">
        <f t="shared" si="18"/>
        <v>0.95436765970904613</v>
      </c>
      <c r="AD114" s="15">
        <f t="shared" si="19"/>
        <v>104.18342532181286</v>
      </c>
      <c r="AE114" s="3">
        <f t="shared" si="28"/>
        <v>752.86119999999971</v>
      </c>
      <c r="AF114" s="2">
        <f t="shared" si="29"/>
        <v>0.25</v>
      </c>
      <c r="AG114" s="9">
        <f t="shared" si="30"/>
        <v>2.7521775415098419E-2</v>
      </c>
      <c r="AH114" s="2">
        <f t="shared" si="31"/>
        <v>1.3317643893085565</v>
      </c>
    </row>
    <row r="115" spans="1:34">
      <c r="A115" s="1">
        <f>Raw!A115</f>
        <v>102</v>
      </c>
      <c r="B115" s="14">
        <f>Raw!B115</f>
        <v>0.46335648148148145</v>
      </c>
      <c r="C115" s="15">
        <f>Raw!C115</f>
        <v>37.5</v>
      </c>
      <c r="D115" s="15">
        <f>IF(C115&gt;0.5,Raw!D115*D$11,-999)</f>
        <v>31.7</v>
      </c>
      <c r="E115" s="9">
        <f>IF(Raw!$G115&gt;$C$8,IF(Raw!$Q115&gt;$C$8,IF(Raw!$N115&gt;$C$9,IF(Raw!$N115&lt;$A$9,IF(Raw!$X115&gt;$C$9,IF(Raw!$X115&lt;$A$9,Raw!H115,-999),-999),-999),-999),-999),-999)</f>
        <v>1.5319959999999999</v>
      </c>
      <c r="F115" s="9">
        <f>IF(Raw!$G115&gt;$C$8,IF(Raw!$Q115&gt;$C$8,IF(Raw!$N115&gt;$C$9,IF(Raw!$N115&lt;$A$9,IF(Raw!$X115&gt;$C$9,IF(Raw!$X115&lt;$A$9,Raw!I115,-999),-999),-999),-999),-999),-999)</f>
        <v>2.279868</v>
      </c>
      <c r="G115" s="9">
        <f>Raw!G115</f>
        <v>0.98623099999999997</v>
      </c>
      <c r="H115" s="9">
        <f>IF(Raw!$G115&gt;$C$8,IF(Raw!$Q115&gt;$C$8,IF(Raw!$N115&gt;$C$9,IF(Raw!$N115&lt;$A$9,IF(Raw!$X115&gt;$C$9,IF(Raw!$X115&lt;$A$9,Raw!L115,-999),-999),-999),-999),-999),-999)</f>
        <v>653.79999999999995</v>
      </c>
      <c r="I115" s="9">
        <f>IF(Raw!$G115&gt;$C$8,IF(Raw!$Q115&gt;$C$8,IF(Raw!$N115&gt;$C$9,IF(Raw!$N115&lt;$A$9,IF(Raw!$X115&gt;$C$9,IF(Raw!$X115&lt;$A$9,Raw!M115,-999),-999),-999),-999),-999),-999)</f>
        <v>0.103869</v>
      </c>
      <c r="J115" s="9">
        <f>IF(Raw!$G115&gt;$C$8,IF(Raw!$Q115&gt;$C$8,IF(Raw!$N115&gt;$C$9,IF(Raw!$N115&lt;$A$9,IF(Raw!$X115&gt;$C$9,IF(Raw!$X115&lt;$A$9,Raw!N115,-999),-999),-999),-999),-999),-999)</f>
        <v>426</v>
      </c>
      <c r="K115" s="9">
        <f>IF(Raw!$G115&gt;$C$8,IF(Raw!$Q115&gt;$C$8,IF(Raw!$N115&gt;$C$9,IF(Raw!$N115&lt;$A$9,IF(Raw!$X115&gt;$C$9,IF(Raw!$X115&lt;$A$9,Raw!R115,-999),-999),-999),-999),-999),-999)</f>
        <v>1.7813060000000001</v>
      </c>
      <c r="L115" s="9">
        <f>IF(Raw!$G115&gt;$C$8,IF(Raw!$Q115&gt;$C$8,IF(Raw!$N115&gt;$C$9,IF(Raw!$N115&lt;$A$9,IF(Raw!$X115&gt;$C$9,IF(Raw!$X115&lt;$A$9,Raw!S115,-999),-999),-999),-999),-999),-999)</f>
        <v>2.720218</v>
      </c>
      <c r="M115" s="9">
        <f>Raw!Q115</f>
        <v>0.98807100000000003</v>
      </c>
      <c r="N115" s="9">
        <f>IF(Raw!$G115&gt;$C$8,IF(Raw!$Q115&gt;$C$8,IF(Raw!$N115&gt;$C$9,IF(Raw!$N115&lt;$A$9,IF(Raw!$X115&gt;$C$9,IF(Raw!$X115&lt;$A$9,Raw!V115,-999),-999),-999),-999),-999),-999)</f>
        <v>621.20000000000005</v>
      </c>
      <c r="O115" s="9">
        <f>IF(Raw!$G115&gt;$C$8,IF(Raw!$Q115&gt;$C$8,IF(Raw!$N115&gt;$C$9,IF(Raw!$N115&lt;$A$9,IF(Raw!$X115&gt;$C$9,IF(Raw!$X115&lt;$A$9,Raw!W115,-999),-999),-999),-999),-999),-999)</f>
        <v>1.142E-3</v>
      </c>
      <c r="P115" s="9">
        <f>IF(Raw!$G115&gt;$C$8,IF(Raw!$Q115&gt;$C$8,IF(Raw!$N115&gt;$C$9,IF(Raw!$N115&lt;$A$9,IF(Raw!$X115&gt;$C$9,IF(Raw!$X115&lt;$A$9,Raw!X115,-999),-999),-999),-999),-999),-999)</f>
        <v>403</v>
      </c>
      <c r="R115" s="9">
        <f t="shared" si="20"/>
        <v>0.74787200000000009</v>
      </c>
      <c r="S115" s="9">
        <f t="shared" si="21"/>
        <v>0.32803302647346255</v>
      </c>
      <c r="T115" s="9">
        <f t="shared" si="22"/>
        <v>0.93891199999999997</v>
      </c>
      <c r="U115" s="9">
        <f t="shared" si="23"/>
        <v>0.34516057168947489</v>
      </c>
      <c r="V115" s="15">
        <f t="shared" si="16"/>
        <v>0</v>
      </c>
      <c r="X115" s="11">
        <f t="shared" si="24"/>
        <v>1.9083399999999996E+19</v>
      </c>
      <c r="Y115" s="11">
        <f t="shared" si="25"/>
        <v>6.5379999999999994E-18</v>
      </c>
      <c r="Z115" s="11">
        <f t="shared" si="26"/>
        <v>4.26E-4</v>
      </c>
      <c r="AA115" s="16">
        <f t="shared" si="27"/>
        <v>5.0468417076348873E-2</v>
      </c>
      <c r="AB115" s="9">
        <f t="shared" si="17"/>
        <v>1.8286914024139889</v>
      </c>
      <c r="AC115" s="9">
        <f t="shared" si="18"/>
        <v>0.94953158292365114</v>
      </c>
      <c r="AD115" s="15">
        <f t="shared" si="19"/>
        <v>118.47046262053726</v>
      </c>
      <c r="AE115" s="3">
        <f t="shared" si="28"/>
        <v>787.17519999999968</v>
      </c>
      <c r="AF115" s="2">
        <f t="shared" si="29"/>
        <v>0.25</v>
      </c>
      <c r="AG115" s="9">
        <f t="shared" si="30"/>
        <v>3.1454871235708622E-2</v>
      </c>
      <c r="AH115" s="2">
        <f t="shared" si="31"/>
        <v>1.5220848491853363</v>
      </c>
    </row>
    <row r="116" spans="1:34">
      <c r="A116" s="1">
        <f>Raw!A116</f>
        <v>103</v>
      </c>
      <c r="B116" s="14">
        <f>Raw!B116</f>
        <v>0.46341435185185187</v>
      </c>
      <c r="C116" s="15">
        <f>Raw!C116</f>
        <v>36.4</v>
      </c>
      <c r="D116" s="15">
        <f>IF(C116&gt;0.5,Raw!D116*D$11,-999)</f>
        <v>34.4</v>
      </c>
      <c r="E116" s="9">
        <f>IF(Raw!$G116&gt;$C$8,IF(Raw!$Q116&gt;$C$8,IF(Raw!$N116&gt;$C$9,IF(Raw!$N116&lt;$A$9,IF(Raw!$X116&gt;$C$9,IF(Raw!$X116&lt;$A$9,Raw!H116,-999),-999),-999),-999),-999),-999)</f>
        <v>1.547688</v>
      </c>
      <c r="F116" s="9">
        <f>IF(Raw!$G116&gt;$C$8,IF(Raw!$Q116&gt;$C$8,IF(Raw!$N116&gt;$C$9,IF(Raw!$N116&lt;$A$9,IF(Raw!$X116&gt;$C$9,IF(Raw!$X116&lt;$A$9,Raw!I116,-999),-999),-999),-999),-999),-999)</f>
        <v>2.308875</v>
      </c>
      <c r="G116" s="9">
        <f>Raw!G116</f>
        <v>0.98706099999999997</v>
      </c>
      <c r="H116" s="9">
        <f>IF(Raw!$G116&gt;$C$8,IF(Raw!$Q116&gt;$C$8,IF(Raw!$N116&gt;$C$9,IF(Raw!$N116&lt;$A$9,IF(Raw!$X116&gt;$C$9,IF(Raw!$X116&lt;$A$9,Raw!L116,-999),-999),-999),-999),-999),-999)</f>
        <v>620.9</v>
      </c>
      <c r="I116" s="9">
        <f>IF(Raw!$G116&gt;$C$8,IF(Raw!$Q116&gt;$C$8,IF(Raw!$N116&gt;$C$9,IF(Raw!$N116&lt;$A$9,IF(Raw!$X116&gt;$C$9,IF(Raw!$X116&lt;$A$9,Raw!M116,-999),-999),-999),-999),-999),-999)</f>
        <v>5.1014999999999998E-2</v>
      </c>
      <c r="J116" s="9">
        <f>IF(Raw!$G116&gt;$C$8,IF(Raw!$Q116&gt;$C$8,IF(Raw!$N116&gt;$C$9,IF(Raw!$N116&lt;$A$9,IF(Raw!$X116&gt;$C$9,IF(Raw!$X116&lt;$A$9,Raw!N116,-999),-999),-999),-999),-999),-999)</f>
        <v>455</v>
      </c>
      <c r="K116" s="9">
        <f>IF(Raw!$G116&gt;$C$8,IF(Raw!$Q116&gt;$C$8,IF(Raw!$N116&gt;$C$9,IF(Raw!$N116&lt;$A$9,IF(Raw!$X116&gt;$C$9,IF(Raw!$X116&lt;$A$9,Raw!R116,-999),-999),-999),-999),-999),-999)</f>
        <v>1.736799</v>
      </c>
      <c r="L116" s="9">
        <f>IF(Raw!$G116&gt;$C$8,IF(Raw!$Q116&gt;$C$8,IF(Raw!$N116&gt;$C$9,IF(Raw!$N116&lt;$A$9,IF(Raw!$X116&gt;$C$9,IF(Raw!$X116&lt;$A$9,Raw!S116,-999),-999),-999),-999),-999),-999)</f>
        <v>2.5974780000000002</v>
      </c>
      <c r="M116" s="9">
        <f>Raw!Q116</f>
        <v>0.99199999999999999</v>
      </c>
      <c r="N116" s="9">
        <f>IF(Raw!$G116&gt;$C$8,IF(Raw!$Q116&gt;$C$8,IF(Raw!$N116&gt;$C$9,IF(Raw!$N116&lt;$A$9,IF(Raw!$X116&gt;$C$9,IF(Raw!$X116&lt;$A$9,Raw!V116,-999),-999),-999),-999),-999),-999)</f>
        <v>593.70000000000005</v>
      </c>
      <c r="O116" s="9">
        <f>IF(Raw!$G116&gt;$C$8,IF(Raw!$Q116&gt;$C$8,IF(Raw!$N116&gt;$C$9,IF(Raw!$N116&lt;$A$9,IF(Raw!$X116&gt;$C$9,IF(Raw!$X116&lt;$A$9,Raw!W116,-999),-999),-999),-999),-999),-999)</f>
        <v>2.4947E-2</v>
      </c>
      <c r="P116" s="9">
        <f>IF(Raw!$G116&gt;$C$8,IF(Raw!$Q116&gt;$C$8,IF(Raw!$N116&gt;$C$9,IF(Raw!$N116&lt;$A$9,IF(Raw!$X116&gt;$C$9,IF(Raw!$X116&lt;$A$9,Raw!X116,-999),-999),-999),-999),-999),-999)</f>
        <v>497</v>
      </c>
      <c r="R116" s="9">
        <f t="shared" si="20"/>
        <v>0.76118700000000006</v>
      </c>
      <c r="S116" s="9">
        <f t="shared" si="21"/>
        <v>0.32967873964593147</v>
      </c>
      <c r="T116" s="9">
        <f t="shared" si="22"/>
        <v>0.86067900000000019</v>
      </c>
      <c r="U116" s="9">
        <f t="shared" si="23"/>
        <v>0.33135179585736629</v>
      </c>
      <c r="V116" s="15">
        <f t="shared" si="16"/>
        <v>0</v>
      </c>
      <c r="X116" s="11">
        <f t="shared" si="24"/>
        <v>2.0708799999999992E+19</v>
      </c>
      <c r="Y116" s="11">
        <f t="shared" si="25"/>
        <v>6.2089999999999991E-18</v>
      </c>
      <c r="Z116" s="11">
        <f t="shared" si="26"/>
        <v>4.55E-4</v>
      </c>
      <c r="AA116" s="16">
        <f t="shared" si="27"/>
        <v>5.5270749325362932E-2</v>
      </c>
      <c r="AB116" s="9">
        <f t="shared" si="17"/>
        <v>1.7843693732586041</v>
      </c>
      <c r="AC116" s="9">
        <f t="shared" si="18"/>
        <v>0.94472925067463698</v>
      </c>
      <c r="AD116" s="15">
        <f t="shared" si="19"/>
        <v>121.47417434145699</v>
      </c>
      <c r="AE116" s="3">
        <f t="shared" si="28"/>
        <v>747.56359999999972</v>
      </c>
      <c r="AF116" s="2">
        <f t="shared" si="29"/>
        <v>0.25</v>
      </c>
      <c r="AG116" s="9">
        <f t="shared" si="30"/>
        <v>3.096206601410198E-2</v>
      </c>
      <c r="AH116" s="2">
        <f t="shared" si="31"/>
        <v>1.4982382609800931</v>
      </c>
    </row>
    <row r="117" spans="1:34">
      <c r="A117" s="1">
        <f>Raw!A117</f>
        <v>104</v>
      </c>
      <c r="B117" s="14">
        <f>Raw!B117</f>
        <v>0.46347222222222223</v>
      </c>
      <c r="C117" s="15">
        <f>Raw!C117</f>
        <v>35.5</v>
      </c>
      <c r="D117" s="15">
        <f>IF(C117&gt;0.5,Raw!D117*D$11,-999)</f>
        <v>36.200000000000003</v>
      </c>
      <c r="E117" s="9">
        <f>IF(Raw!$G117&gt;$C$8,IF(Raw!$Q117&gt;$C$8,IF(Raw!$N117&gt;$C$9,IF(Raw!$N117&lt;$A$9,IF(Raw!$X117&gt;$C$9,IF(Raw!$X117&lt;$A$9,Raw!H117,-999),-999),-999),-999),-999),-999)</f>
        <v>1.4881249999999999</v>
      </c>
      <c r="F117" s="9">
        <f>IF(Raw!$G117&gt;$C$8,IF(Raw!$Q117&gt;$C$8,IF(Raw!$N117&gt;$C$9,IF(Raw!$N117&lt;$A$9,IF(Raw!$X117&gt;$C$9,IF(Raw!$X117&lt;$A$9,Raw!I117,-999),-999),-999),-999),-999),-999)</f>
        <v>2.1899060000000001</v>
      </c>
      <c r="G117" s="9">
        <f>Raw!G117</f>
        <v>0.98731800000000003</v>
      </c>
      <c r="H117" s="9">
        <f>IF(Raw!$G117&gt;$C$8,IF(Raw!$Q117&gt;$C$8,IF(Raw!$N117&gt;$C$9,IF(Raw!$N117&lt;$A$9,IF(Raw!$X117&gt;$C$9,IF(Raw!$X117&lt;$A$9,Raw!L117,-999),-999),-999),-999),-999),-999)</f>
        <v>600.79999999999995</v>
      </c>
      <c r="I117" s="9">
        <f>IF(Raw!$G117&gt;$C$8,IF(Raw!$Q117&gt;$C$8,IF(Raw!$N117&gt;$C$9,IF(Raw!$N117&lt;$A$9,IF(Raw!$X117&gt;$C$9,IF(Raw!$X117&lt;$A$9,Raw!M117,-999),-999),-999),-999),-999),-999)</f>
        <v>9.0000000000000002E-6</v>
      </c>
      <c r="J117" s="9">
        <f>IF(Raw!$G117&gt;$C$8,IF(Raw!$Q117&gt;$C$8,IF(Raw!$N117&gt;$C$9,IF(Raw!$N117&lt;$A$9,IF(Raw!$X117&gt;$C$9,IF(Raw!$X117&lt;$A$9,Raw!N117,-999),-999),-999),-999),-999),-999)</f>
        <v>496</v>
      </c>
      <c r="K117" s="9">
        <f>IF(Raw!$G117&gt;$C$8,IF(Raw!$Q117&gt;$C$8,IF(Raw!$N117&gt;$C$9,IF(Raw!$N117&lt;$A$9,IF(Raw!$X117&gt;$C$9,IF(Raw!$X117&lt;$A$9,Raw!R117,-999),-999),-999),-999),-999),-999)</f>
        <v>1.7851170000000001</v>
      </c>
      <c r="L117" s="9">
        <f>IF(Raw!$G117&gt;$C$8,IF(Raw!$Q117&gt;$C$8,IF(Raw!$N117&gt;$C$9,IF(Raw!$N117&lt;$A$9,IF(Raw!$X117&gt;$C$9,IF(Raw!$X117&lt;$A$9,Raw!S117,-999),-999),-999),-999),-999),-999)</f>
        <v>2.7303470000000001</v>
      </c>
      <c r="M117" s="9">
        <f>Raw!Q117</f>
        <v>0.99248899999999995</v>
      </c>
      <c r="N117" s="9">
        <f>IF(Raw!$G117&gt;$C$8,IF(Raw!$Q117&gt;$C$8,IF(Raw!$N117&gt;$C$9,IF(Raw!$N117&lt;$A$9,IF(Raw!$X117&gt;$C$9,IF(Raw!$X117&lt;$A$9,Raw!V117,-999),-999),-999),-999),-999),-999)</f>
        <v>588.29999999999995</v>
      </c>
      <c r="O117" s="9">
        <f>IF(Raw!$G117&gt;$C$8,IF(Raw!$Q117&gt;$C$8,IF(Raw!$N117&gt;$C$9,IF(Raw!$N117&lt;$A$9,IF(Raw!$X117&gt;$C$9,IF(Raw!$X117&lt;$A$9,Raw!W117,-999),-999),-999),-999),-999),-999)</f>
        <v>2.3E-5</v>
      </c>
      <c r="P117" s="9">
        <f>IF(Raw!$G117&gt;$C$8,IF(Raw!$Q117&gt;$C$8,IF(Raw!$N117&gt;$C$9,IF(Raw!$N117&lt;$A$9,IF(Raw!$X117&gt;$C$9,IF(Raw!$X117&lt;$A$9,Raw!X117,-999),-999),-999),-999),-999),-999)</f>
        <v>404</v>
      </c>
      <c r="R117" s="9">
        <f t="shared" si="20"/>
        <v>0.70178100000000021</v>
      </c>
      <c r="S117" s="9">
        <f t="shared" si="21"/>
        <v>0.32046170018256498</v>
      </c>
      <c r="T117" s="9">
        <f t="shared" si="22"/>
        <v>0.94523000000000001</v>
      </c>
      <c r="U117" s="9">
        <f t="shared" si="23"/>
        <v>0.3461940918132384</v>
      </c>
      <c r="V117" s="15">
        <f t="shared" si="16"/>
        <v>0</v>
      </c>
      <c r="X117" s="11">
        <f t="shared" si="24"/>
        <v>2.1792399999999996E+19</v>
      </c>
      <c r="Y117" s="11">
        <f t="shared" si="25"/>
        <v>6.0079999999999992E-18</v>
      </c>
      <c r="Z117" s="11">
        <f t="shared" si="26"/>
        <v>4.9600000000000002E-4</v>
      </c>
      <c r="AA117" s="16">
        <f t="shared" si="27"/>
        <v>6.0980538549312721E-2</v>
      </c>
      <c r="AB117" s="9">
        <f t="shared" si="17"/>
        <v>1.842757634452967</v>
      </c>
      <c r="AC117" s="9">
        <f t="shared" si="18"/>
        <v>0.93901946145068715</v>
      </c>
      <c r="AD117" s="15">
        <f t="shared" si="19"/>
        <v>122.94463417200144</v>
      </c>
      <c r="AE117" s="3">
        <f t="shared" si="28"/>
        <v>723.36319999999967</v>
      </c>
      <c r="AF117" s="2">
        <f t="shared" si="29"/>
        <v>0.25</v>
      </c>
      <c r="AG117" s="9">
        <f t="shared" si="30"/>
        <v>3.2740543054220674E-2</v>
      </c>
      <c r="AH117" s="2">
        <f t="shared" si="31"/>
        <v>1.5842978393870006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34.1</v>
      </c>
      <c r="D118" s="15">
        <f>IF(C118&gt;0.5,Raw!D118*D$11,-999)</f>
        <v>40.700000000000003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0.98963100000000004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0.99147099999999999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2.4501399999999996E+19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33</v>
      </c>
      <c r="D119" s="15">
        <f>IF(C119&gt;0.5,Raw!D119*D$11,-999)</f>
        <v>43.4</v>
      </c>
      <c r="E119" s="9">
        <f>IF(Raw!$G119&gt;$C$8,IF(Raw!$Q119&gt;$C$8,IF(Raw!$N119&gt;$C$9,IF(Raw!$N119&lt;$A$9,IF(Raw!$X119&gt;$C$9,IF(Raw!$X119&lt;$A$9,Raw!H119,-999),-999),-999),-999),-999),-999)</f>
        <v>1.482407</v>
      </c>
      <c r="F119" s="9">
        <f>IF(Raw!$G119&gt;$C$8,IF(Raw!$Q119&gt;$C$8,IF(Raw!$N119&gt;$C$9,IF(Raw!$N119&lt;$A$9,IF(Raw!$X119&gt;$C$9,IF(Raw!$X119&lt;$A$9,Raw!I119,-999),-999),-999),-999),-999),-999)</f>
        <v>2.14222</v>
      </c>
      <c r="G119" s="9">
        <f>Raw!G119</f>
        <v>0.98778299999999997</v>
      </c>
      <c r="H119" s="9">
        <f>IF(Raw!$G119&gt;$C$8,IF(Raw!$Q119&gt;$C$8,IF(Raw!$N119&gt;$C$9,IF(Raw!$N119&lt;$A$9,IF(Raw!$X119&gt;$C$9,IF(Raw!$X119&lt;$A$9,Raw!L119,-999),-999),-999),-999),-999),-999)</f>
        <v>639.20000000000005</v>
      </c>
      <c r="I119" s="9">
        <f>IF(Raw!$G119&gt;$C$8,IF(Raw!$Q119&gt;$C$8,IF(Raw!$N119&gt;$C$9,IF(Raw!$N119&lt;$A$9,IF(Raw!$X119&gt;$C$9,IF(Raw!$X119&lt;$A$9,Raw!M119,-999),-999),-999),-999),-999),-999)</f>
        <v>6.6867999999999997E-2</v>
      </c>
      <c r="J119" s="9">
        <f>IF(Raw!$G119&gt;$C$8,IF(Raw!$Q119&gt;$C$8,IF(Raw!$N119&gt;$C$9,IF(Raw!$N119&lt;$A$9,IF(Raw!$X119&gt;$C$9,IF(Raw!$X119&lt;$A$9,Raw!N119,-999),-999),-999),-999),-999),-999)</f>
        <v>386</v>
      </c>
      <c r="K119" s="9">
        <f>IF(Raw!$G119&gt;$C$8,IF(Raw!$Q119&gt;$C$8,IF(Raw!$N119&gt;$C$9,IF(Raw!$N119&lt;$A$9,IF(Raw!$X119&gt;$C$9,IF(Raw!$X119&lt;$A$9,Raw!R119,-999),-999),-999),-999),-999),-999)</f>
        <v>1.7466140000000001</v>
      </c>
      <c r="L119" s="9">
        <f>IF(Raw!$G119&gt;$C$8,IF(Raw!$Q119&gt;$C$8,IF(Raw!$N119&gt;$C$9,IF(Raw!$N119&lt;$A$9,IF(Raw!$X119&gt;$C$9,IF(Raw!$X119&lt;$A$9,Raw!S119,-999),-999),-999),-999),-999),-999)</f>
        <v>2.6479330000000001</v>
      </c>
      <c r="M119" s="9">
        <f>Raw!Q119</f>
        <v>0.99260599999999999</v>
      </c>
      <c r="N119" s="9">
        <f>IF(Raw!$G119&gt;$C$8,IF(Raw!$Q119&gt;$C$8,IF(Raw!$N119&gt;$C$9,IF(Raw!$N119&lt;$A$9,IF(Raw!$X119&gt;$C$9,IF(Raw!$X119&lt;$A$9,Raw!V119,-999),-999),-999),-999),-999),-999)</f>
        <v>553.6</v>
      </c>
      <c r="O119" s="9">
        <f>IF(Raw!$G119&gt;$C$8,IF(Raw!$Q119&gt;$C$8,IF(Raw!$N119&gt;$C$9,IF(Raw!$N119&lt;$A$9,IF(Raw!$X119&gt;$C$9,IF(Raw!$X119&lt;$A$9,Raw!W119,-999),-999),-999),-999),-999),-999)</f>
        <v>2.5000000000000001E-5</v>
      </c>
      <c r="P119" s="9">
        <f>IF(Raw!$G119&gt;$C$8,IF(Raw!$Q119&gt;$C$8,IF(Raw!$N119&gt;$C$9,IF(Raw!$N119&lt;$A$9,IF(Raw!$X119&gt;$C$9,IF(Raw!$X119&lt;$A$9,Raw!X119,-999),-999),-999),-999),-999),-999)</f>
        <v>468</v>
      </c>
      <c r="R119" s="9">
        <f t="shared" si="20"/>
        <v>0.65981299999999998</v>
      </c>
      <c r="S119" s="9">
        <f t="shared" si="21"/>
        <v>0.30800431328248262</v>
      </c>
      <c r="T119" s="9">
        <f t="shared" si="22"/>
        <v>0.90131899999999998</v>
      </c>
      <c r="U119" s="9">
        <f t="shared" si="23"/>
        <v>0.34038587834359857</v>
      </c>
      <c r="V119" s="15">
        <f t="shared" si="16"/>
        <v>0</v>
      </c>
      <c r="X119" s="11">
        <f t="shared" si="24"/>
        <v>2.6126799999999996E+19</v>
      </c>
      <c r="Y119" s="11">
        <f t="shared" si="25"/>
        <v>6.3920000000000003E-18</v>
      </c>
      <c r="Z119" s="11">
        <f t="shared" si="26"/>
        <v>3.86E-4</v>
      </c>
      <c r="AA119" s="16">
        <f t="shared" si="27"/>
        <v>6.0559144986970348E-2</v>
      </c>
      <c r="AB119" s="9">
        <f t="shared" si="17"/>
        <v>1.8011971080005111</v>
      </c>
      <c r="AC119" s="9">
        <f t="shared" si="18"/>
        <v>0.93944085501302976</v>
      </c>
      <c r="AD119" s="15">
        <f t="shared" si="19"/>
        <v>156.88897665018226</v>
      </c>
      <c r="AE119" s="3">
        <f t="shared" si="28"/>
        <v>769.5967999999998</v>
      </c>
      <c r="AF119" s="2">
        <f t="shared" si="29"/>
        <v>0.25</v>
      </c>
      <c r="AG119" s="9">
        <f t="shared" si="30"/>
        <v>4.1079070861154317E-2</v>
      </c>
      <c r="AH119" s="2">
        <f t="shared" si="31"/>
        <v>1.9877948603837361</v>
      </c>
    </row>
    <row r="120" spans="1:34">
      <c r="A120" s="1">
        <f>Raw!A120</f>
        <v>107</v>
      </c>
      <c r="B120" s="14">
        <f>Raw!B120</f>
        <v>0.46363425925925927</v>
      </c>
      <c r="C120" s="15">
        <f>Raw!C120</f>
        <v>31.9</v>
      </c>
      <c r="D120" s="15">
        <f>IF(C120&gt;0.5,Raw!D120*D$11,-999)</f>
        <v>47.1</v>
      </c>
      <c r="E120" s="9">
        <f>IF(Raw!$G120&gt;$C$8,IF(Raw!$Q120&gt;$C$8,IF(Raw!$N120&gt;$C$9,IF(Raw!$N120&lt;$A$9,IF(Raw!$X120&gt;$C$9,IF(Raw!$X120&lt;$A$9,Raw!H120,-999),-999),-999),-999),-999),-999)</f>
        <v>1.5136860000000001</v>
      </c>
      <c r="F120" s="9">
        <f>IF(Raw!$G120&gt;$C$8,IF(Raw!$Q120&gt;$C$8,IF(Raw!$N120&gt;$C$9,IF(Raw!$N120&lt;$A$9,IF(Raw!$X120&gt;$C$9,IF(Raw!$X120&lt;$A$9,Raw!I120,-999),-999),-999),-999),-999),-999)</f>
        <v>2.177432</v>
      </c>
      <c r="G120" s="9">
        <f>Raw!G120</f>
        <v>0.98346599999999995</v>
      </c>
      <c r="H120" s="9">
        <f>IF(Raw!$G120&gt;$C$8,IF(Raw!$Q120&gt;$C$8,IF(Raw!$N120&gt;$C$9,IF(Raw!$N120&lt;$A$9,IF(Raw!$X120&gt;$C$9,IF(Raw!$X120&lt;$A$9,Raw!L120,-999),-999),-999),-999),-999),-999)</f>
        <v>593.70000000000005</v>
      </c>
      <c r="I120" s="9">
        <f>IF(Raw!$G120&gt;$C$8,IF(Raw!$Q120&gt;$C$8,IF(Raw!$N120&gt;$C$9,IF(Raw!$N120&lt;$A$9,IF(Raw!$X120&gt;$C$9,IF(Raw!$X120&lt;$A$9,Raw!M120,-999),-999),-999),-999),-999),-999)</f>
        <v>2.5000000000000001E-5</v>
      </c>
      <c r="J120" s="9">
        <f>IF(Raw!$G120&gt;$C$8,IF(Raw!$Q120&gt;$C$8,IF(Raw!$N120&gt;$C$9,IF(Raw!$N120&lt;$A$9,IF(Raw!$X120&gt;$C$9,IF(Raw!$X120&lt;$A$9,Raw!N120,-999),-999),-999),-999),-999),-999)</f>
        <v>509</v>
      </c>
      <c r="K120" s="9">
        <f>IF(Raw!$G120&gt;$C$8,IF(Raw!$Q120&gt;$C$8,IF(Raw!$N120&gt;$C$9,IF(Raw!$N120&lt;$A$9,IF(Raw!$X120&gt;$C$9,IF(Raw!$X120&lt;$A$9,Raw!R120,-999),-999),-999),-999),-999),-999)</f>
        <v>1.707989</v>
      </c>
      <c r="L120" s="9">
        <f>IF(Raw!$G120&gt;$C$8,IF(Raw!$Q120&gt;$C$8,IF(Raw!$N120&gt;$C$9,IF(Raw!$N120&lt;$A$9,IF(Raw!$X120&gt;$C$9,IF(Raw!$X120&lt;$A$9,Raw!S120,-999),-999),-999),-999),-999),-999)</f>
        <v>2.5904759999999998</v>
      </c>
      <c r="M120" s="9">
        <f>Raw!Q120</f>
        <v>0.98871799999999999</v>
      </c>
      <c r="N120" s="9">
        <f>IF(Raw!$G120&gt;$C$8,IF(Raw!$Q120&gt;$C$8,IF(Raw!$N120&gt;$C$9,IF(Raw!$N120&lt;$A$9,IF(Raw!$X120&gt;$C$9,IF(Raw!$X120&lt;$A$9,Raw!V120,-999),-999),-999),-999),-999),-999)</f>
        <v>585.5</v>
      </c>
      <c r="O120" s="9">
        <f>IF(Raw!$G120&gt;$C$8,IF(Raw!$Q120&gt;$C$8,IF(Raw!$N120&gt;$C$9,IF(Raw!$N120&lt;$A$9,IF(Raw!$X120&gt;$C$9,IF(Raw!$X120&lt;$A$9,Raw!W120,-999),-999),-999),-999),-999),-999)</f>
        <v>1.7E-5</v>
      </c>
      <c r="P120" s="9">
        <f>IF(Raw!$G120&gt;$C$8,IF(Raw!$Q120&gt;$C$8,IF(Raw!$N120&gt;$C$9,IF(Raw!$N120&lt;$A$9,IF(Raw!$X120&gt;$C$9,IF(Raw!$X120&lt;$A$9,Raw!X120,-999),-999),-999),-999),-999),-999)</f>
        <v>363</v>
      </c>
      <c r="R120" s="9">
        <f t="shared" si="20"/>
        <v>0.66374599999999995</v>
      </c>
      <c r="S120" s="9">
        <f t="shared" si="21"/>
        <v>0.30482972602588737</v>
      </c>
      <c r="T120" s="9">
        <f t="shared" si="22"/>
        <v>0.8824869999999998</v>
      </c>
      <c r="U120" s="9">
        <f t="shared" si="23"/>
        <v>0.3406659625489678</v>
      </c>
      <c r="V120" s="15">
        <f t="shared" si="16"/>
        <v>0</v>
      </c>
      <c r="X120" s="11">
        <f t="shared" si="24"/>
        <v>2.8354199999999992E+19</v>
      </c>
      <c r="Y120" s="11">
        <f t="shared" si="25"/>
        <v>5.9370000000000001E-18</v>
      </c>
      <c r="Z120" s="11">
        <f t="shared" si="26"/>
        <v>5.0900000000000001E-4</v>
      </c>
      <c r="AA120" s="16">
        <f t="shared" si="27"/>
        <v>7.892209315616959E-2</v>
      </c>
      <c r="AB120" s="9">
        <f t="shared" si="17"/>
        <v>1.7776367212231086</v>
      </c>
      <c r="AC120" s="9">
        <f t="shared" si="18"/>
        <v>0.9210779068438304</v>
      </c>
      <c r="AD120" s="15">
        <f t="shared" si="19"/>
        <v>155.0532282046554</v>
      </c>
      <c r="AE120" s="3">
        <f t="shared" si="28"/>
        <v>714.81479999999976</v>
      </c>
      <c r="AF120" s="2">
        <f t="shared" si="29"/>
        <v>0.25</v>
      </c>
      <c r="AG120" s="9">
        <f t="shared" si="30"/>
        <v>4.0631813255895148E-2</v>
      </c>
      <c r="AH120" s="2">
        <f t="shared" si="31"/>
        <v>1.9661522976294152</v>
      </c>
    </row>
    <row r="121" spans="1:34">
      <c r="A121" s="1">
        <f>Raw!A121</f>
        <v>108</v>
      </c>
      <c r="B121" s="14">
        <f>Raw!B121</f>
        <v>0.46369212962962963</v>
      </c>
      <c r="C121" s="15">
        <f>Raw!C121</f>
        <v>30.6</v>
      </c>
      <c r="D121" s="15">
        <f>IF(C121&gt;0.5,Raw!D121*D$11,-999)</f>
        <v>51.6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0.60075500000000004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0.99131100000000005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3.10632E+19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0.46375000000000005</v>
      </c>
      <c r="C122" s="15">
        <f>Raw!C122</f>
        <v>29.5</v>
      </c>
      <c r="D122" s="15">
        <f>IF(C122&gt;0.5,Raw!D122*D$11,-999)</f>
        <v>56.1</v>
      </c>
      <c r="E122" s="9">
        <f>IF(Raw!$G122&gt;$C$8,IF(Raw!$Q122&gt;$C$8,IF(Raw!$N122&gt;$C$9,IF(Raw!$N122&lt;$A$9,IF(Raw!$X122&gt;$C$9,IF(Raw!$X122&lt;$A$9,Raw!H122,-999),-999),-999),-999),-999),-999)</f>
        <v>1.497339</v>
      </c>
      <c r="F122" s="9">
        <f>IF(Raw!$G122&gt;$C$8,IF(Raw!$Q122&gt;$C$8,IF(Raw!$N122&gt;$C$9,IF(Raw!$N122&lt;$A$9,IF(Raw!$X122&gt;$C$9,IF(Raw!$X122&lt;$A$9,Raw!I122,-999),-999),-999),-999),-999),-999)</f>
        <v>2.1334149999999998</v>
      </c>
      <c r="G122" s="9">
        <f>Raw!G122</f>
        <v>0.97745599999999999</v>
      </c>
      <c r="H122" s="9">
        <f>IF(Raw!$G122&gt;$C$8,IF(Raw!$Q122&gt;$C$8,IF(Raw!$N122&gt;$C$9,IF(Raw!$N122&lt;$A$9,IF(Raw!$X122&gt;$C$9,IF(Raw!$X122&lt;$A$9,Raw!L122,-999),-999),-999),-999),-999),-999)</f>
        <v>580.20000000000005</v>
      </c>
      <c r="I122" s="9">
        <f>IF(Raw!$G122&gt;$C$8,IF(Raw!$Q122&gt;$C$8,IF(Raw!$N122&gt;$C$9,IF(Raw!$N122&lt;$A$9,IF(Raw!$X122&gt;$C$9,IF(Raw!$X122&lt;$A$9,Raw!M122,-999),-999),-999),-999),-999),-999)</f>
        <v>5.4012999999999999E-2</v>
      </c>
      <c r="J122" s="9">
        <f>IF(Raw!$G122&gt;$C$8,IF(Raw!$Q122&gt;$C$8,IF(Raw!$N122&gt;$C$9,IF(Raw!$N122&lt;$A$9,IF(Raw!$X122&gt;$C$9,IF(Raw!$X122&lt;$A$9,Raw!N122,-999),-999),-999),-999),-999),-999)</f>
        <v>395</v>
      </c>
      <c r="K122" s="9">
        <f>IF(Raw!$G122&gt;$C$8,IF(Raw!$Q122&gt;$C$8,IF(Raw!$N122&gt;$C$9,IF(Raw!$N122&lt;$A$9,IF(Raw!$X122&gt;$C$9,IF(Raw!$X122&lt;$A$9,Raw!R122,-999),-999),-999),-999),-999),-999)</f>
        <v>1.758724</v>
      </c>
      <c r="L122" s="9">
        <f>IF(Raw!$G122&gt;$C$8,IF(Raw!$Q122&gt;$C$8,IF(Raw!$N122&gt;$C$9,IF(Raw!$N122&lt;$A$9,IF(Raw!$X122&gt;$C$9,IF(Raw!$X122&lt;$A$9,Raw!S122,-999),-999),-999),-999),-999),-999)</f>
        <v>2.638871</v>
      </c>
      <c r="M122" s="9">
        <f>Raw!Q122</f>
        <v>0.99203799999999998</v>
      </c>
      <c r="N122" s="9">
        <f>IF(Raw!$G122&gt;$C$8,IF(Raw!$Q122&gt;$C$8,IF(Raw!$N122&gt;$C$9,IF(Raw!$N122&lt;$A$9,IF(Raw!$X122&gt;$C$9,IF(Raw!$X122&lt;$A$9,Raw!V122,-999),-999),-999),-999),-999),-999)</f>
        <v>539.6</v>
      </c>
      <c r="O122" s="9">
        <f>IF(Raw!$G122&gt;$C$8,IF(Raw!$Q122&gt;$C$8,IF(Raw!$N122&gt;$C$9,IF(Raw!$N122&lt;$A$9,IF(Raw!$X122&gt;$C$9,IF(Raw!$X122&lt;$A$9,Raw!W122,-999),-999),-999),-999),-999),-999)</f>
        <v>3.0000000000000001E-6</v>
      </c>
      <c r="P122" s="9">
        <f>IF(Raw!$G122&gt;$C$8,IF(Raw!$Q122&gt;$C$8,IF(Raw!$N122&gt;$C$9,IF(Raw!$N122&lt;$A$9,IF(Raw!$X122&gt;$C$9,IF(Raw!$X122&lt;$A$9,Raw!X122,-999),-999),-999),-999),-999),-999)</f>
        <v>368</v>
      </c>
      <c r="R122" s="9">
        <f t="shared" si="20"/>
        <v>0.63607599999999986</v>
      </c>
      <c r="S122" s="9">
        <f t="shared" si="21"/>
        <v>0.29814921147549817</v>
      </c>
      <c r="T122" s="9">
        <f t="shared" si="22"/>
        <v>0.88014700000000001</v>
      </c>
      <c r="U122" s="9">
        <f t="shared" si="23"/>
        <v>0.33353165046718841</v>
      </c>
      <c r="V122" s="15">
        <f t="shared" si="16"/>
        <v>0</v>
      </c>
      <c r="X122" s="11">
        <f t="shared" si="24"/>
        <v>3.3772199999999996E+19</v>
      </c>
      <c r="Y122" s="11">
        <f t="shared" si="25"/>
        <v>5.8020000000000004E-18</v>
      </c>
      <c r="Z122" s="11">
        <f t="shared" si="26"/>
        <v>3.9500000000000001E-4</v>
      </c>
      <c r="AA122" s="16">
        <f t="shared" si="27"/>
        <v>7.1838571696281966E-2</v>
      </c>
      <c r="AB122" s="9">
        <f t="shared" si="17"/>
        <v>1.8219525033627675</v>
      </c>
      <c r="AC122" s="9">
        <f t="shared" si="18"/>
        <v>0.92816142830371795</v>
      </c>
      <c r="AD122" s="15">
        <f t="shared" si="19"/>
        <v>181.86980176273909</v>
      </c>
      <c r="AE122" s="3">
        <f t="shared" si="28"/>
        <v>698.56079999999986</v>
      </c>
      <c r="AF122" s="2">
        <f t="shared" si="29"/>
        <v>0.25</v>
      </c>
      <c r="AG122" s="9">
        <f t="shared" si="30"/>
        <v>4.6661027040051338E-2</v>
      </c>
      <c r="AH122" s="2">
        <f t="shared" si="31"/>
        <v>2.2579028148893783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28.2</v>
      </c>
      <c r="D123" s="15">
        <f>IF(C123&gt;0.5,Raw!D123*D$11,-999)</f>
        <v>62.5</v>
      </c>
      <c r="E123" s="9">
        <f>IF(Raw!$G123&gt;$C$8,IF(Raw!$Q123&gt;$C$8,IF(Raw!$N123&gt;$C$9,IF(Raw!$N123&lt;$A$9,IF(Raw!$X123&gt;$C$9,IF(Raw!$X123&lt;$A$9,Raw!H123,-999),-999),-999),-999),-999),-999)</f>
        <v>1.530189</v>
      </c>
      <c r="F123" s="9">
        <f>IF(Raw!$G123&gt;$C$8,IF(Raw!$Q123&gt;$C$8,IF(Raw!$N123&gt;$C$9,IF(Raw!$N123&lt;$A$9,IF(Raw!$X123&gt;$C$9,IF(Raw!$X123&lt;$A$9,Raw!I123,-999),-999),-999),-999),-999),-999)</f>
        <v>2.195452</v>
      </c>
      <c r="G123" s="9">
        <f>Raw!G123</f>
        <v>0.98766399999999999</v>
      </c>
      <c r="H123" s="9">
        <f>IF(Raw!$G123&gt;$C$8,IF(Raw!$Q123&gt;$C$8,IF(Raw!$N123&gt;$C$9,IF(Raw!$N123&lt;$A$9,IF(Raw!$X123&gt;$C$9,IF(Raw!$X123&lt;$A$9,Raw!L123,-999),-999),-999),-999),-999),-999)</f>
        <v>574.6</v>
      </c>
      <c r="I123" s="9">
        <f>IF(Raw!$G123&gt;$C$8,IF(Raw!$Q123&gt;$C$8,IF(Raw!$N123&gt;$C$9,IF(Raw!$N123&lt;$A$9,IF(Raw!$X123&gt;$C$9,IF(Raw!$X123&lt;$A$9,Raw!M123,-999),-999),-999),-999),-999),-999)</f>
        <v>8.5568000000000005E-2</v>
      </c>
      <c r="J123" s="9">
        <f>IF(Raw!$G123&gt;$C$8,IF(Raw!$Q123&gt;$C$8,IF(Raw!$N123&gt;$C$9,IF(Raw!$N123&lt;$A$9,IF(Raw!$X123&gt;$C$9,IF(Raw!$X123&lt;$A$9,Raw!N123,-999),-999),-999),-999),-999),-999)</f>
        <v>429</v>
      </c>
      <c r="K123" s="9">
        <f>IF(Raw!$G123&gt;$C$8,IF(Raw!$Q123&gt;$C$8,IF(Raw!$N123&gt;$C$9,IF(Raw!$N123&lt;$A$9,IF(Raw!$X123&gt;$C$9,IF(Raw!$X123&lt;$A$9,Raw!R123,-999),-999),-999),-999),-999),-999)</f>
        <v>1.6443509999999999</v>
      </c>
      <c r="L123" s="9">
        <f>IF(Raw!$G123&gt;$C$8,IF(Raw!$Q123&gt;$C$8,IF(Raw!$N123&gt;$C$9,IF(Raw!$N123&lt;$A$9,IF(Raw!$X123&gt;$C$9,IF(Raw!$X123&lt;$A$9,Raw!S123,-999),-999),-999),-999),-999),-999)</f>
        <v>2.4430990000000001</v>
      </c>
      <c r="M123" s="9">
        <f>Raw!Q123</f>
        <v>0.98778200000000005</v>
      </c>
      <c r="N123" s="9">
        <f>IF(Raw!$G123&gt;$C$8,IF(Raw!$Q123&gt;$C$8,IF(Raw!$N123&gt;$C$9,IF(Raw!$N123&lt;$A$9,IF(Raw!$X123&gt;$C$9,IF(Raw!$X123&lt;$A$9,Raw!V123,-999),-999),-999),-999),-999),-999)</f>
        <v>582.5</v>
      </c>
      <c r="O123" s="9">
        <f>IF(Raw!$G123&gt;$C$8,IF(Raw!$Q123&gt;$C$8,IF(Raw!$N123&gt;$C$9,IF(Raw!$N123&lt;$A$9,IF(Raw!$X123&gt;$C$9,IF(Raw!$X123&lt;$A$9,Raw!W123,-999),-999),-999),-999),-999),-999)</f>
        <v>6.0000000000000002E-6</v>
      </c>
      <c r="P123" s="9">
        <f>IF(Raw!$G123&gt;$C$8,IF(Raw!$Q123&gt;$C$8,IF(Raw!$N123&gt;$C$9,IF(Raw!$N123&lt;$A$9,IF(Raw!$X123&gt;$C$9,IF(Raw!$X123&lt;$A$9,Raw!X123,-999),-999),-999),-999),-999),-999)</f>
        <v>323</v>
      </c>
      <c r="R123" s="9">
        <f t="shared" si="20"/>
        <v>0.66526299999999994</v>
      </c>
      <c r="S123" s="9">
        <f t="shared" si="21"/>
        <v>0.30301869501132339</v>
      </c>
      <c r="T123" s="9">
        <f t="shared" si="22"/>
        <v>0.79874800000000024</v>
      </c>
      <c r="U123" s="9">
        <f t="shared" si="23"/>
        <v>0.32694049647599227</v>
      </c>
      <c r="V123" s="15">
        <f t="shared" si="16"/>
        <v>0</v>
      </c>
      <c r="X123" s="11">
        <f t="shared" si="24"/>
        <v>3.7624999999999992E+19</v>
      </c>
      <c r="Y123" s="11">
        <f t="shared" si="25"/>
        <v>5.7460000000000001E-18</v>
      </c>
      <c r="Z123" s="11">
        <f t="shared" si="26"/>
        <v>4.2899999999999997E-4</v>
      </c>
      <c r="AA123" s="16">
        <f t="shared" si="27"/>
        <v>8.4875009839223692E-2</v>
      </c>
      <c r="AB123" s="9">
        <f t="shared" si="17"/>
        <v>1.7121447443590601</v>
      </c>
      <c r="AC123" s="9">
        <f t="shared" si="18"/>
        <v>0.91512499016077642</v>
      </c>
      <c r="AD123" s="15">
        <f t="shared" si="19"/>
        <v>197.84384577907622</v>
      </c>
      <c r="AE123" s="3">
        <f t="shared" si="28"/>
        <v>691.81839999999977</v>
      </c>
      <c r="AF123" s="2">
        <f t="shared" si="29"/>
        <v>0.25</v>
      </c>
      <c r="AG123" s="9">
        <f t="shared" si="30"/>
        <v>4.975628089517755E-2</v>
      </c>
      <c r="AH123" s="2">
        <f t="shared" si="31"/>
        <v>2.4076805380905388</v>
      </c>
    </row>
    <row r="124" spans="1:34">
      <c r="A124" s="1">
        <f>Raw!A124</f>
        <v>111</v>
      </c>
      <c r="B124" s="14">
        <f>Raw!B124</f>
        <v>0.46385416666666668</v>
      </c>
      <c r="C124" s="15">
        <f>Raw!C124</f>
        <v>27.1</v>
      </c>
      <c r="D124" s="15">
        <f>IF(C124&gt;0.5,Raw!D124*D$11,-999)</f>
        <v>66.099999999999994</v>
      </c>
      <c r="E124" s="9">
        <f>IF(Raw!$G124&gt;$C$8,IF(Raw!$Q124&gt;$C$8,IF(Raw!$N124&gt;$C$9,IF(Raw!$N124&lt;$A$9,IF(Raw!$X124&gt;$C$9,IF(Raw!$X124&lt;$A$9,Raw!H124,-999),-999),-999),-999),-999),-999)</f>
        <v>1.4246529999999999</v>
      </c>
      <c r="F124" s="9">
        <f>IF(Raw!$G124&gt;$C$8,IF(Raw!$Q124&gt;$C$8,IF(Raw!$N124&gt;$C$9,IF(Raw!$N124&lt;$A$9,IF(Raw!$X124&gt;$C$9,IF(Raw!$X124&lt;$A$9,Raw!I124,-999),-999),-999),-999),-999),-999)</f>
        <v>1.9959929999999999</v>
      </c>
      <c r="G124" s="9">
        <f>Raw!G124</f>
        <v>0.98563800000000001</v>
      </c>
      <c r="H124" s="9">
        <f>IF(Raw!$G124&gt;$C$8,IF(Raw!$Q124&gt;$C$8,IF(Raw!$N124&gt;$C$9,IF(Raw!$N124&lt;$A$9,IF(Raw!$X124&gt;$C$9,IF(Raw!$X124&lt;$A$9,Raw!L124,-999),-999),-999),-999),-999),-999)</f>
        <v>554.70000000000005</v>
      </c>
      <c r="I124" s="9">
        <f>IF(Raw!$G124&gt;$C$8,IF(Raw!$Q124&gt;$C$8,IF(Raw!$N124&gt;$C$9,IF(Raw!$N124&lt;$A$9,IF(Raw!$X124&gt;$C$9,IF(Raw!$X124&lt;$A$9,Raw!M124,-999),-999),-999),-999),-999),-999)</f>
        <v>2.32E-4</v>
      </c>
      <c r="J124" s="9">
        <f>IF(Raw!$G124&gt;$C$8,IF(Raw!$Q124&gt;$C$8,IF(Raw!$N124&gt;$C$9,IF(Raw!$N124&lt;$A$9,IF(Raw!$X124&gt;$C$9,IF(Raw!$X124&lt;$A$9,Raw!N124,-999),-999),-999),-999),-999),-999)</f>
        <v>390</v>
      </c>
      <c r="K124" s="9">
        <f>IF(Raw!$G124&gt;$C$8,IF(Raw!$Q124&gt;$C$8,IF(Raw!$N124&gt;$C$9,IF(Raw!$N124&lt;$A$9,IF(Raw!$X124&gt;$C$9,IF(Raw!$X124&lt;$A$9,Raw!R124,-999),-999),-999),-999),-999),-999)</f>
        <v>1.8198700000000001</v>
      </c>
      <c r="L124" s="9">
        <f>IF(Raw!$G124&gt;$C$8,IF(Raw!$Q124&gt;$C$8,IF(Raw!$N124&gt;$C$9,IF(Raw!$N124&lt;$A$9,IF(Raw!$X124&gt;$C$9,IF(Raw!$X124&lt;$A$9,Raw!S124,-999),-999),-999),-999),-999),-999)</f>
        <v>2.3615080000000002</v>
      </c>
      <c r="M124" s="9">
        <f>Raw!Q124</f>
        <v>0.94440599999999997</v>
      </c>
      <c r="N124" s="9">
        <f>IF(Raw!$G124&gt;$C$8,IF(Raw!$Q124&gt;$C$8,IF(Raw!$N124&gt;$C$9,IF(Raw!$N124&lt;$A$9,IF(Raw!$X124&gt;$C$9,IF(Raw!$X124&lt;$A$9,Raw!V124,-999),-999),-999),-999),-999),-999)</f>
        <v>435.9</v>
      </c>
      <c r="O124" s="9">
        <f>IF(Raw!$G124&gt;$C$8,IF(Raw!$Q124&gt;$C$8,IF(Raw!$N124&gt;$C$9,IF(Raw!$N124&lt;$A$9,IF(Raw!$X124&gt;$C$9,IF(Raw!$X124&lt;$A$9,Raw!W124,-999),-999),-999),-999),-999),-999)</f>
        <v>1.9000000000000001E-5</v>
      </c>
      <c r="P124" s="9">
        <f>IF(Raw!$G124&gt;$C$8,IF(Raw!$Q124&gt;$C$8,IF(Raw!$N124&gt;$C$9,IF(Raw!$N124&lt;$A$9,IF(Raw!$X124&gt;$C$9,IF(Raw!$X124&lt;$A$9,Raw!X124,-999),-999),-999),-999),-999),-999)</f>
        <v>593</v>
      </c>
      <c r="R124" s="9">
        <f t="shared" si="20"/>
        <v>0.57133999999999996</v>
      </c>
      <c r="S124" s="9">
        <f t="shared" si="21"/>
        <v>0.28624348882987066</v>
      </c>
      <c r="T124" s="9">
        <f t="shared" si="22"/>
        <v>0.54163800000000006</v>
      </c>
      <c r="U124" s="9">
        <f t="shared" si="23"/>
        <v>0.22936106928284808</v>
      </c>
      <c r="V124" s="15">
        <f t="shared" si="16"/>
        <v>0</v>
      </c>
      <c r="X124" s="11">
        <f t="shared" si="24"/>
        <v>3.9792199999999984E+19</v>
      </c>
      <c r="Y124" s="11">
        <f t="shared" si="25"/>
        <v>5.5469999999999998E-18</v>
      </c>
      <c r="Z124" s="11">
        <f t="shared" si="26"/>
        <v>3.8999999999999999E-4</v>
      </c>
      <c r="AA124" s="16">
        <f t="shared" si="27"/>
        <v>7.926061609649776E-2</v>
      </c>
      <c r="AB124" s="9">
        <f t="shared" si="17"/>
        <v>1.862800561581275</v>
      </c>
      <c r="AC124" s="9">
        <f t="shared" si="18"/>
        <v>0.92073938390350207</v>
      </c>
      <c r="AD124" s="15">
        <f t="shared" si="19"/>
        <v>203.2323489653788</v>
      </c>
      <c r="AE124" s="3">
        <f t="shared" si="28"/>
        <v>667.85879999999975</v>
      </c>
      <c r="AF124" s="2">
        <f t="shared" si="29"/>
        <v>0.25</v>
      </c>
      <c r="AG124" s="9">
        <f t="shared" si="30"/>
        <v>3.5856606824280157E-2</v>
      </c>
      <c r="AH124" s="2">
        <f t="shared" si="31"/>
        <v>1.735082543541776</v>
      </c>
    </row>
    <row r="125" spans="1:34">
      <c r="A125" s="1">
        <f>Raw!A125</f>
        <v>112</v>
      </c>
      <c r="B125" s="14">
        <f>Raw!B125</f>
        <v>0.46391203703703704</v>
      </c>
      <c r="C125" s="15">
        <f>Raw!C125</f>
        <v>25.9</v>
      </c>
      <c r="D125" s="15">
        <f>IF(C125&gt;0.5,Raw!D125*D$11,-999)</f>
        <v>74.2</v>
      </c>
      <c r="E125" s="9">
        <f>IF(Raw!$G125&gt;$C$8,IF(Raw!$Q125&gt;$C$8,IF(Raw!$N125&gt;$C$9,IF(Raw!$N125&lt;$A$9,IF(Raw!$X125&gt;$C$9,IF(Raw!$X125&lt;$A$9,Raw!H125,-999),-999),-999),-999),-999),-999)</f>
        <v>1.4385840000000001</v>
      </c>
      <c r="F125" s="9">
        <f>IF(Raw!$G125&gt;$C$8,IF(Raw!$Q125&gt;$C$8,IF(Raw!$N125&gt;$C$9,IF(Raw!$N125&lt;$A$9,IF(Raw!$X125&gt;$C$9,IF(Raw!$X125&lt;$A$9,Raw!I125,-999),-999),-999),-999),-999),-999)</f>
        <v>1.9971920000000001</v>
      </c>
      <c r="G125" s="9">
        <f>Raw!G125</f>
        <v>0.98116000000000003</v>
      </c>
      <c r="H125" s="9">
        <f>IF(Raw!$G125&gt;$C$8,IF(Raw!$Q125&gt;$C$8,IF(Raw!$N125&gt;$C$9,IF(Raw!$N125&lt;$A$9,IF(Raw!$X125&gt;$C$9,IF(Raw!$X125&lt;$A$9,Raw!L125,-999),-999),-999),-999),-999),-999)</f>
        <v>542.20000000000005</v>
      </c>
      <c r="I125" s="9">
        <f>IF(Raw!$G125&gt;$C$8,IF(Raw!$Q125&gt;$C$8,IF(Raw!$N125&gt;$C$9,IF(Raw!$N125&lt;$A$9,IF(Raw!$X125&gt;$C$9,IF(Raw!$X125&lt;$A$9,Raw!M125,-999),-999),-999),-999),-999),-999)</f>
        <v>1.4159999999999999E-3</v>
      </c>
      <c r="J125" s="9">
        <f>IF(Raw!$G125&gt;$C$8,IF(Raw!$Q125&gt;$C$8,IF(Raw!$N125&gt;$C$9,IF(Raw!$N125&lt;$A$9,IF(Raw!$X125&gt;$C$9,IF(Raw!$X125&lt;$A$9,Raw!N125,-999),-999),-999),-999),-999),-999)</f>
        <v>398</v>
      </c>
      <c r="K125" s="9">
        <f>IF(Raw!$G125&gt;$C$8,IF(Raw!$Q125&gt;$C$8,IF(Raw!$N125&gt;$C$9,IF(Raw!$N125&lt;$A$9,IF(Raw!$X125&gt;$C$9,IF(Raw!$X125&lt;$A$9,Raw!R125,-999),-999),-999),-999),-999),-999)</f>
        <v>1.6237809999999999</v>
      </c>
      <c r="L125" s="9">
        <f>IF(Raw!$G125&gt;$C$8,IF(Raw!$Q125&gt;$C$8,IF(Raw!$N125&gt;$C$9,IF(Raw!$N125&lt;$A$9,IF(Raw!$X125&gt;$C$9,IF(Raw!$X125&lt;$A$9,Raw!S125,-999),-999),-999),-999),-999),-999)</f>
        <v>2.4337710000000001</v>
      </c>
      <c r="M125" s="9">
        <f>Raw!Q125</f>
        <v>0.991645</v>
      </c>
      <c r="N125" s="9">
        <f>IF(Raw!$G125&gt;$C$8,IF(Raw!$Q125&gt;$C$8,IF(Raw!$N125&gt;$C$9,IF(Raw!$N125&lt;$A$9,IF(Raw!$X125&gt;$C$9,IF(Raw!$X125&lt;$A$9,Raw!V125,-999),-999),-999),-999),-999),-999)</f>
        <v>547</v>
      </c>
      <c r="O125" s="9">
        <f>IF(Raw!$G125&gt;$C$8,IF(Raw!$Q125&gt;$C$8,IF(Raw!$N125&gt;$C$9,IF(Raw!$N125&lt;$A$9,IF(Raw!$X125&gt;$C$9,IF(Raw!$X125&lt;$A$9,Raw!W125,-999),-999),-999),-999),-999),-999)</f>
        <v>1.0000000000000001E-5</v>
      </c>
      <c r="P125" s="9">
        <f>IF(Raw!$G125&gt;$C$8,IF(Raw!$Q125&gt;$C$8,IF(Raw!$N125&gt;$C$9,IF(Raw!$N125&lt;$A$9,IF(Raw!$X125&gt;$C$9,IF(Raw!$X125&lt;$A$9,Raw!X125,-999),-999),-999),-999),-999),-999)</f>
        <v>288</v>
      </c>
      <c r="R125" s="9">
        <f t="shared" si="20"/>
        <v>0.55860799999999999</v>
      </c>
      <c r="S125" s="9">
        <f t="shared" si="21"/>
        <v>0.27969669415859866</v>
      </c>
      <c r="T125" s="9">
        <f t="shared" si="22"/>
        <v>0.80999000000000021</v>
      </c>
      <c r="U125" s="9">
        <f t="shared" si="23"/>
        <v>0.33281274203694605</v>
      </c>
      <c r="V125" s="15">
        <f t="shared" si="16"/>
        <v>0</v>
      </c>
      <c r="X125" s="11">
        <f t="shared" si="24"/>
        <v>4.4668399999999992E+19</v>
      </c>
      <c r="Y125" s="11">
        <f t="shared" si="25"/>
        <v>5.4220000000000001E-18</v>
      </c>
      <c r="Z125" s="11">
        <f t="shared" si="26"/>
        <v>3.9799999999999997E-4</v>
      </c>
      <c r="AA125" s="16">
        <f t="shared" si="27"/>
        <v>8.7917827701358378E-2</v>
      </c>
      <c r="AB125" s="9">
        <f t="shared" si="17"/>
        <v>1.6949935612598233</v>
      </c>
      <c r="AC125" s="9">
        <f t="shared" si="18"/>
        <v>0.91208217229864152</v>
      </c>
      <c r="AD125" s="15">
        <f t="shared" si="19"/>
        <v>220.89906457627731</v>
      </c>
      <c r="AE125" s="3">
        <f t="shared" si="28"/>
        <v>652.80879999999979</v>
      </c>
      <c r="AF125" s="2">
        <f t="shared" si="29"/>
        <v>0.25</v>
      </c>
      <c r="AG125" s="9">
        <f t="shared" si="30"/>
        <v>5.6552325688482508E-2</v>
      </c>
      <c r="AH125" s="2">
        <f t="shared" si="31"/>
        <v>2.7365376088049578</v>
      </c>
    </row>
    <row r="126" spans="1:34">
      <c r="A126" s="1">
        <f>Raw!A126</f>
        <v>113</v>
      </c>
      <c r="B126" s="14">
        <f>Raw!B126</f>
        <v>0.46396990740740746</v>
      </c>
      <c r="C126" s="15">
        <f>Raw!C126</f>
        <v>24.8</v>
      </c>
      <c r="D126" s="15">
        <f>IF(C126&gt;0.5,Raw!D126*D$11,-999)</f>
        <v>78.7</v>
      </c>
      <c r="E126" s="9">
        <f>IF(Raw!$G126&gt;$C$8,IF(Raw!$Q126&gt;$C$8,IF(Raw!$N126&gt;$C$9,IF(Raw!$N126&lt;$A$9,IF(Raw!$X126&gt;$C$9,IF(Raw!$X126&lt;$A$9,Raw!H126,-999),-999),-999),-999),-999),-999)</f>
        <v>1.380951</v>
      </c>
      <c r="F126" s="9">
        <f>IF(Raw!$G126&gt;$C$8,IF(Raw!$Q126&gt;$C$8,IF(Raw!$N126&gt;$C$9,IF(Raw!$N126&lt;$A$9,IF(Raw!$X126&gt;$C$9,IF(Raw!$X126&lt;$A$9,Raw!I126,-999),-999),-999),-999),-999),-999)</f>
        <v>1.901664</v>
      </c>
      <c r="G126" s="9">
        <f>Raw!G126</f>
        <v>0.98180400000000001</v>
      </c>
      <c r="H126" s="9">
        <f>IF(Raw!$G126&gt;$C$8,IF(Raw!$Q126&gt;$C$8,IF(Raw!$N126&gt;$C$9,IF(Raw!$N126&lt;$A$9,IF(Raw!$X126&gt;$C$9,IF(Raw!$X126&lt;$A$9,Raw!L126,-999),-999),-999),-999),-999),-999)</f>
        <v>535.5</v>
      </c>
      <c r="I126" s="9">
        <f>IF(Raw!$G126&gt;$C$8,IF(Raw!$Q126&gt;$C$8,IF(Raw!$N126&gt;$C$9,IF(Raw!$N126&lt;$A$9,IF(Raw!$X126&gt;$C$9,IF(Raw!$X126&lt;$A$9,Raw!M126,-999),-999),-999),-999),-999),-999)</f>
        <v>1.0000000000000001E-5</v>
      </c>
      <c r="J126" s="9">
        <f>IF(Raw!$G126&gt;$C$8,IF(Raw!$Q126&gt;$C$8,IF(Raw!$N126&gt;$C$9,IF(Raw!$N126&lt;$A$9,IF(Raw!$X126&gt;$C$9,IF(Raw!$X126&lt;$A$9,Raw!N126,-999),-999),-999),-999),-999),-999)</f>
        <v>557</v>
      </c>
      <c r="K126" s="9">
        <f>IF(Raw!$G126&gt;$C$8,IF(Raw!$Q126&gt;$C$8,IF(Raw!$N126&gt;$C$9,IF(Raw!$N126&lt;$A$9,IF(Raw!$X126&gt;$C$9,IF(Raw!$X126&lt;$A$9,Raw!R126,-999),-999),-999),-999),-999),-999)</f>
        <v>1.6091899999999999</v>
      </c>
      <c r="L126" s="9">
        <f>IF(Raw!$G126&gt;$C$8,IF(Raw!$Q126&gt;$C$8,IF(Raw!$N126&gt;$C$9,IF(Raw!$N126&lt;$A$9,IF(Raw!$X126&gt;$C$9,IF(Raw!$X126&lt;$A$9,Raw!S126,-999),-999),-999),-999),-999),-999)</f>
        <v>2.3574920000000001</v>
      </c>
      <c r="M126" s="9">
        <f>Raw!Q126</f>
        <v>0.98735300000000004</v>
      </c>
      <c r="N126" s="9">
        <f>IF(Raw!$G126&gt;$C$8,IF(Raw!$Q126&gt;$C$8,IF(Raw!$N126&gt;$C$9,IF(Raw!$N126&lt;$A$9,IF(Raw!$X126&gt;$C$9,IF(Raw!$X126&lt;$A$9,Raw!V126,-999),-999),-999),-999),-999),-999)</f>
        <v>520.4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439</v>
      </c>
      <c r="R126" s="9">
        <f t="shared" si="20"/>
        <v>0.52071299999999998</v>
      </c>
      <c r="S126" s="9">
        <f t="shared" si="21"/>
        <v>0.27381966530364982</v>
      </c>
      <c r="T126" s="9">
        <f t="shared" si="22"/>
        <v>0.74830200000000024</v>
      </c>
      <c r="U126" s="9">
        <f t="shared" si="23"/>
        <v>0.31741443873404457</v>
      </c>
      <c r="V126" s="15">
        <f t="shared" si="16"/>
        <v>0</v>
      </c>
      <c r="X126" s="11">
        <f t="shared" si="24"/>
        <v>4.7377399999999992E+19</v>
      </c>
      <c r="Y126" s="11">
        <f t="shared" si="25"/>
        <v>5.3549999999999996E-18</v>
      </c>
      <c r="Z126" s="11">
        <f t="shared" si="26"/>
        <v>5.5699999999999999E-4</v>
      </c>
      <c r="AA126" s="16">
        <f t="shared" si="27"/>
        <v>0.12381710976250217</v>
      </c>
      <c r="AB126" s="9">
        <f t="shared" si="17"/>
        <v>1.7018425908694998</v>
      </c>
      <c r="AC126" s="9">
        <f t="shared" si="18"/>
        <v>0.87618289023749785</v>
      </c>
      <c r="AD126" s="15">
        <f t="shared" si="19"/>
        <v>222.2928361983881</v>
      </c>
      <c r="AE126" s="3">
        <f t="shared" si="28"/>
        <v>644.74199999999973</v>
      </c>
      <c r="AF126" s="2">
        <f t="shared" si="29"/>
        <v>0.25</v>
      </c>
      <c r="AG126" s="9">
        <f t="shared" si="30"/>
        <v>5.4276119874238665E-2</v>
      </c>
      <c r="AH126" s="2">
        <f t="shared" si="31"/>
        <v>2.6263931940487777</v>
      </c>
    </row>
    <row r="127" spans="1:34">
      <c r="A127" s="1">
        <f>Raw!A127</f>
        <v>114</v>
      </c>
      <c r="B127" s="14">
        <f>Raw!B127</f>
        <v>0.46402777777777776</v>
      </c>
      <c r="C127" s="15">
        <f>Raw!C127</f>
        <v>23.7</v>
      </c>
      <c r="D127" s="15">
        <f>IF(C127&gt;0.5,Raw!D127*D$11,-999)</f>
        <v>86</v>
      </c>
      <c r="E127" s="9">
        <f>IF(Raw!$G127&gt;$C$8,IF(Raw!$Q127&gt;$C$8,IF(Raw!$N127&gt;$C$9,IF(Raw!$N127&lt;$A$9,IF(Raw!$X127&gt;$C$9,IF(Raw!$X127&lt;$A$9,Raw!H127,-999),-999),-999),-999),-999),-999)</f>
        <v>1.376239</v>
      </c>
      <c r="F127" s="9">
        <f>IF(Raw!$G127&gt;$C$8,IF(Raw!$Q127&gt;$C$8,IF(Raw!$N127&gt;$C$9,IF(Raw!$N127&lt;$A$9,IF(Raw!$X127&gt;$C$9,IF(Raw!$X127&lt;$A$9,Raw!I127,-999),-999),-999),-999),-999),-999)</f>
        <v>1.8530279999999999</v>
      </c>
      <c r="G127" s="9">
        <f>Raw!G127</f>
        <v>0.97814800000000002</v>
      </c>
      <c r="H127" s="9">
        <f>IF(Raw!$G127&gt;$C$8,IF(Raw!$Q127&gt;$C$8,IF(Raw!$N127&gt;$C$9,IF(Raw!$N127&lt;$A$9,IF(Raw!$X127&gt;$C$9,IF(Raw!$X127&lt;$A$9,Raw!L127,-999),-999),-999),-999),-999),-999)</f>
        <v>484.6</v>
      </c>
      <c r="I127" s="9">
        <f>IF(Raw!$G127&gt;$C$8,IF(Raw!$Q127&gt;$C$8,IF(Raw!$N127&gt;$C$9,IF(Raw!$N127&lt;$A$9,IF(Raw!$X127&gt;$C$9,IF(Raw!$X127&lt;$A$9,Raw!M127,-999),-999),-999),-999),-999),-999)</f>
        <v>3.0000000000000001E-6</v>
      </c>
      <c r="J127" s="9">
        <f>IF(Raw!$G127&gt;$C$8,IF(Raw!$Q127&gt;$C$8,IF(Raw!$N127&gt;$C$9,IF(Raw!$N127&lt;$A$9,IF(Raw!$X127&gt;$C$9,IF(Raw!$X127&lt;$A$9,Raw!N127,-999),-999),-999),-999),-999),-999)</f>
        <v>410</v>
      </c>
      <c r="K127" s="9">
        <f>IF(Raw!$G127&gt;$C$8,IF(Raw!$Q127&gt;$C$8,IF(Raw!$N127&gt;$C$9,IF(Raw!$N127&lt;$A$9,IF(Raw!$X127&gt;$C$9,IF(Raw!$X127&lt;$A$9,Raw!R127,-999),-999),-999),-999),-999),-999)</f>
        <v>1.6050489999999999</v>
      </c>
      <c r="L127" s="9">
        <f>IF(Raw!$G127&gt;$C$8,IF(Raw!$Q127&gt;$C$8,IF(Raw!$N127&gt;$C$9,IF(Raw!$N127&lt;$A$9,IF(Raw!$X127&gt;$C$9,IF(Raw!$X127&lt;$A$9,Raw!S127,-999),-999),-999),-999),-999),-999)</f>
        <v>2.3386879999999999</v>
      </c>
      <c r="M127" s="9">
        <f>Raw!Q127</f>
        <v>0.98234100000000002</v>
      </c>
      <c r="N127" s="9">
        <f>IF(Raw!$G127&gt;$C$8,IF(Raw!$Q127&gt;$C$8,IF(Raw!$N127&gt;$C$9,IF(Raw!$N127&lt;$A$9,IF(Raw!$X127&gt;$C$9,IF(Raw!$X127&lt;$A$9,Raw!V127,-999),-999),-999),-999),-999),-999)</f>
        <v>502.9</v>
      </c>
      <c r="O127" s="9">
        <f>IF(Raw!$G127&gt;$C$8,IF(Raw!$Q127&gt;$C$8,IF(Raw!$N127&gt;$C$9,IF(Raw!$N127&lt;$A$9,IF(Raw!$X127&gt;$C$9,IF(Raw!$X127&lt;$A$9,Raw!W127,-999),-999),-999),-999),-999),-999)</f>
        <v>3.0000000000000001E-6</v>
      </c>
      <c r="P127" s="9">
        <f>IF(Raw!$G127&gt;$C$8,IF(Raw!$Q127&gt;$C$8,IF(Raw!$N127&gt;$C$9,IF(Raw!$N127&lt;$A$9,IF(Raw!$X127&gt;$C$9,IF(Raw!$X127&lt;$A$9,Raw!X127,-999),-999),-999),-999),-999),-999)</f>
        <v>380</v>
      </c>
      <c r="R127" s="9">
        <f t="shared" si="20"/>
        <v>0.47678899999999991</v>
      </c>
      <c r="S127" s="9">
        <f t="shared" si="21"/>
        <v>0.25730264194604718</v>
      </c>
      <c r="T127" s="9">
        <f t="shared" si="22"/>
        <v>0.73363899999999993</v>
      </c>
      <c r="U127" s="9">
        <f t="shared" si="23"/>
        <v>0.31369682488643202</v>
      </c>
      <c r="V127" s="15">
        <f t="shared" si="16"/>
        <v>0</v>
      </c>
      <c r="X127" s="11">
        <f t="shared" si="24"/>
        <v>5.1771999999999984E+19</v>
      </c>
      <c r="Y127" s="11">
        <f t="shared" si="25"/>
        <v>4.8460000000000003E-18</v>
      </c>
      <c r="Z127" s="11">
        <f t="shared" si="26"/>
        <v>4.0999999999999999E-4</v>
      </c>
      <c r="AA127" s="16">
        <f t="shared" si="27"/>
        <v>9.3269652845720738E-2</v>
      </c>
      <c r="AB127" s="9">
        <f t="shared" si="17"/>
        <v>1.6734752548440817</v>
      </c>
      <c r="AC127" s="9">
        <f t="shared" si="18"/>
        <v>0.90673034715427925</v>
      </c>
      <c r="AD127" s="15">
        <f t="shared" si="19"/>
        <v>227.48695816029448</v>
      </c>
      <c r="AE127" s="3">
        <f t="shared" si="28"/>
        <v>583.45839999999987</v>
      </c>
      <c r="AF127" s="2">
        <f t="shared" si="29"/>
        <v>0.25</v>
      </c>
      <c r="AG127" s="9">
        <f t="shared" si="30"/>
        <v>5.4893797290736145E-2</v>
      </c>
      <c r="AH127" s="2">
        <f t="shared" si="31"/>
        <v>2.6562822827781396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22.6</v>
      </c>
      <c r="D128" s="15">
        <f>IF(C128&gt;0.5,Raw!D128*D$11,-999)</f>
        <v>94.1</v>
      </c>
      <c r="E128" s="9">
        <f>IF(Raw!$G128&gt;$C$8,IF(Raw!$Q128&gt;$C$8,IF(Raw!$N128&gt;$C$9,IF(Raw!$N128&lt;$A$9,IF(Raw!$X128&gt;$C$9,IF(Raw!$X128&lt;$A$9,Raw!H128,-999),-999),-999),-999),-999),-999)</f>
        <v>1.379964</v>
      </c>
      <c r="F128" s="9">
        <f>IF(Raw!$G128&gt;$C$8,IF(Raw!$Q128&gt;$C$8,IF(Raw!$N128&gt;$C$9,IF(Raw!$N128&lt;$A$9,IF(Raw!$X128&gt;$C$9,IF(Raw!$X128&lt;$A$9,Raw!I128,-999),-999),-999),-999),-999),-999)</f>
        <v>1.8701859999999999</v>
      </c>
      <c r="G128" s="9">
        <f>Raw!G128</f>
        <v>0.98025399999999996</v>
      </c>
      <c r="H128" s="9">
        <f>IF(Raw!$G128&gt;$C$8,IF(Raw!$Q128&gt;$C$8,IF(Raw!$N128&gt;$C$9,IF(Raw!$N128&lt;$A$9,IF(Raw!$X128&gt;$C$9,IF(Raw!$X128&lt;$A$9,Raw!L128,-999),-999),-999),-999),-999),-999)</f>
        <v>514.9</v>
      </c>
      <c r="I128" s="9">
        <f>IF(Raw!$G128&gt;$C$8,IF(Raw!$Q128&gt;$C$8,IF(Raw!$N128&gt;$C$9,IF(Raw!$N128&lt;$A$9,IF(Raw!$X128&gt;$C$9,IF(Raw!$X128&lt;$A$9,Raw!M128,-999),-999),-999),-999),-999),-999)</f>
        <v>1.1E-5</v>
      </c>
      <c r="J128" s="9">
        <f>IF(Raw!$G128&gt;$C$8,IF(Raw!$Q128&gt;$C$8,IF(Raw!$N128&gt;$C$9,IF(Raw!$N128&lt;$A$9,IF(Raw!$X128&gt;$C$9,IF(Raw!$X128&lt;$A$9,Raw!N128,-999),-999),-999),-999),-999),-999)</f>
        <v>606</v>
      </c>
      <c r="K128" s="9">
        <f>IF(Raw!$G128&gt;$C$8,IF(Raw!$Q128&gt;$C$8,IF(Raw!$N128&gt;$C$9,IF(Raw!$N128&lt;$A$9,IF(Raw!$X128&gt;$C$9,IF(Raw!$X128&lt;$A$9,Raw!R128,-999),-999),-999),-999),-999),-999)</f>
        <v>1.5970329999999999</v>
      </c>
      <c r="L128" s="9">
        <f>IF(Raw!$G128&gt;$C$8,IF(Raw!$Q128&gt;$C$8,IF(Raw!$N128&gt;$C$9,IF(Raw!$N128&lt;$A$9,IF(Raw!$X128&gt;$C$9,IF(Raw!$X128&lt;$A$9,Raw!S128,-999),-999),-999),-999),-999),-999)</f>
        <v>2.3748140000000002</v>
      </c>
      <c r="M128" s="9">
        <f>Raw!Q128</f>
        <v>0.98641999999999996</v>
      </c>
      <c r="N128" s="9">
        <f>IF(Raw!$G128&gt;$C$8,IF(Raw!$Q128&gt;$C$8,IF(Raw!$N128&gt;$C$9,IF(Raw!$N128&lt;$A$9,IF(Raw!$X128&gt;$C$9,IF(Raw!$X128&lt;$A$9,Raw!V128,-999),-999),-999),-999),-999),-999)</f>
        <v>547.70000000000005</v>
      </c>
      <c r="O128" s="9">
        <f>IF(Raw!$G128&gt;$C$8,IF(Raw!$Q128&gt;$C$8,IF(Raw!$N128&gt;$C$9,IF(Raw!$N128&lt;$A$9,IF(Raw!$X128&gt;$C$9,IF(Raw!$X128&lt;$A$9,Raw!W128,-999),-999),-999),-999),-999),-999)</f>
        <v>1.0000000000000001E-5</v>
      </c>
      <c r="P128" s="9">
        <f>IF(Raw!$G128&gt;$C$8,IF(Raw!$Q128&gt;$C$8,IF(Raw!$N128&gt;$C$9,IF(Raw!$N128&lt;$A$9,IF(Raw!$X128&gt;$C$9,IF(Raw!$X128&lt;$A$9,Raw!X128,-999),-999),-999),-999),-999),-999)</f>
        <v>530</v>
      </c>
      <c r="R128" s="9">
        <f t="shared" si="20"/>
        <v>0.49022199999999994</v>
      </c>
      <c r="S128" s="9">
        <f t="shared" si="21"/>
        <v>0.26212472983970575</v>
      </c>
      <c r="T128" s="9">
        <f t="shared" si="22"/>
        <v>0.77778100000000028</v>
      </c>
      <c r="U128" s="9">
        <f t="shared" si="23"/>
        <v>0.32751238623319562</v>
      </c>
      <c r="V128" s="15">
        <f t="shared" si="16"/>
        <v>0</v>
      </c>
      <c r="X128" s="11">
        <f t="shared" si="24"/>
        <v>5.6648199999999992E+19</v>
      </c>
      <c r="Y128" s="11">
        <f t="shared" si="25"/>
        <v>5.1489999999999993E-18</v>
      </c>
      <c r="Z128" s="11">
        <f t="shared" si="26"/>
        <v>6.0599999999999998E-4</v>
      </c>
      <c r="AA128" s="16">
        <f t="shared" si="27"/>
        <v>0.15020835428251969</v>
      </c>
      <c r="AB128" s="9">
        <f t="shared" si="17"/>
        <v>1.7138622040022125</v>
      </c>
      <c r="AC128" s="9">
        <f t="shared" si="18"/>
        <v>0.84979164571748023</v>
      </c>
      <c r="AD128" s="15">
        <f t="shared" si="19"/>
        <v>247.86857142329978</v>
      </c>
      <c r="AE128" s="3">
        <f t="shared" si="28"/>
        <v>619.9395999999997</v>
      </c>
      <c r="AF128" s="2">
        <f t="shared" si="29"/>
        <v>0.25</v>
      </c>
      <c r="AG128" s="9">
        <f t="shared" si="30"/>
        <v>6.2446174845429379E-2</v>
      </c>
      <c r="AH128" s="2">
        <f t="shared" si="31"/>
        <v>3.0217379022014379</v>
      </c>
    </row>
    <row r="129" spans="1:34">
      <c r="A129" s="1">
        <f>Raw!A129</f>
        <v>116</v>
      </c>
      <c r="B129" s="14">
        <f>Raw!B129</f>
        <v>0.46413194444444444</v>
      </c>
      <c r="C129" s="15">
        <f>Raw!C129</f>
        <v>21.5</v>
      </c>
      <c r="D129" s="15">
        <f>IF(C129&gt;0.5,Raw!D129*D$11,-999)</f>
        <v>102.3</v>
      </c>
      <c r="E129" s="9">
        <f>IF(Raw!$G129&gt;$C$8,IF(Raw!$Q129&gt;$C$8,IF(Raw!$N129&gt;$C$9,IF(Raw!$N129&lt;$A$9,IF(Raw!$X129&gt;$C$9,IF(Raw!$X129&lt;$A$9,Raw!H129,-999),-999),-999),-999),-999),-999)</f>
        <v>1.3688929999999999</v>
      </c>
      <c r="F129" s="9">
        <f>IF(Raw!$G129&gt;$C$8,IF(Raw!$Q129&gt;$C$8,IF(Raw!$N129&gt;$C$9,IF(Raw!$N129&lt;$A$9,IF(Raw!$X129&gt;$C$9,IF(Raw!$X129&lt;$A$9,Raw!I129,-999),-999),-999),-999),-999),-999)</f>
        <v>1.8245960000000001</v>
      </c>
      <c r="G129" s="9">
        <f>Raw!G129</f>
        <v>0.97450599999999998</v>
      </c>
      <c r="H129" s="9">
        <f>IF(Raw!$G129&gt;$C$8,IF(Raw!$Q129&gt;$C$8,IF(Raw!$N129&gt;$C$9,IF(Raw!$N129&lt;$A$9,IF(Raw!$X129&gt;$C$9,IF(Raw!$X129&lt;$A$9,Raw!L129,-999),-999),-999),-999),-999),-999)</f>
        <v>514.5</v>
      </c>
      <c r="I129" s="9">
        <f>IF(Raw!$G129&gt;$C$8,IF(Raw!$Q129&gt;$C$8,IF(Raw!$N129&gt;$C$9,IF(Raw!$N129&lt;$A$9,IF(Raw!$X129&gt;$C$9,IF(Raw!$X129&lt;$A$9,Raw!M129,-999),-999),-999),-999),-999),-999)</f>
        <v>1.15E-4</v>
      </c>
      <c r="J129" s="9">
        <f>IF(Raw!$G129&gt;$C$8,IF(Raw!$Q129&gt;$C$8,IF(Raw!$N129&gt;$C$9,IF(Raw!$N129&lt;$A$9,IF(Raw!$X129&gt;$C$9,IF(Raw!$X129&lt;$A$9,Raw!N129,-999),-999),-999),-999),-999),-999)</f>
        <v>602</v>
      </c>
      <c r="K129" s="9">
        <f>IF(Raw!$G129&gt;$C$8,IF(Raw!$Q129&gt;$C$8,IF(Raw!$N129&gt;$C$9,IF(Raw!$N129&lt;$A$9,IF(Raw!$X129&gt;$C$9,IF(Raw!$X129&lt;$A$9,Raw!R129,-999),-999),-999),-999),-999),-999)</f>
        <v>1.626665</v>
      </c>
      <c r="L129" s="9">
        <f>IF(Raw!$G129&gt;$C$8,IF(Raw!$Q129&gt;$C$8,IF(Raw!$N129&gt;$C$9,IF(Raw!$N129&lt;$A$9,IF(Raw!$X129&gt;$C$9,IF(Raw!$X129&lt;$A$9,Raw!S129,-999),-999),-999),-999),-999),-999)</f>
        <v>2.316592</v>
      </c>
      <c r="M129" s="9">
        <f>Raw!Q129</f>
        <v>0.98370599999999997</v>
      </c>
      <c r="N129" s="9">
        <f>IF(Raw!$G129&gt;$C$8,IF(Raw!$Q129&gt;$C$8,IF(Raw!$N129&gt;$C$9,IF(Raw!$N129&lt;$A$9,IF(Raw!$X129&gt;$C$9,IF(Raw!$X129&lt;$A$9,Raw!V129,-999),-999),-999),-999),-999),-999)</f>
        <v>503.9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371</v>
      </c>
      <c r="R129" s="9">
        <f t="shared" si="20"/>
        <v>0.45570300000000019</v>
      </c>
      <c r="S129" s="9">
        <f t="shared" si="21"/>
        <v>0.24975556232722212</v>
      </c>
      <c r="T129" s="9">
        <f t="shared" si="22"/>
        <v>0.68992699999999996</v>
      </c>
      <c r="U129" s="9">
        <f t="shared" si="23"/>
        <v>0.29781981462424112</v>
      </c>
      <c r="V129" s="15">
        <f t="shared" si="16"/>
        <v>0</v>
      </c>
      <c r="X129" s="11">
        <f t="shared" si="24"/>
        <v>6.1584599999999984E+19</v>
      </c>
      <c r="Y129" s="11">
        <f t="shared" si="25"/>
        <v>5.145E-18</v>
      </c>
      <c r="Z129" s="11">
        <f t="shared" si="26"/>
        <v>6.02E-4</v>
      </c>
      <c r="AA129" s="16">
        <f t="shared" si="27"/>
        <v>0.16018988712706062</v>
      </c>
      <c r="AB129" s="9">
        <f t="shared" si="17"/>
        <v>1.7371843282559116</v>
      </c>
      <c r="AC129" s="9">
        <f t="shared" si="18"/>
        <v>0.83981011287293927</v>
      </c>
      <c r="AD129" s="15">
        <f t="shared" si="19"/>
        <v>266.09615801837305</v>
      </c>
      <c r="AE129" s="3">
        <f t="shared" si="28"/>
        <v>619.45799999999986</v>
      </c>
      <c r="AF129" s="2">
        <f t="shared" si="29"/>
        <v>0.25</v>
      </c>
      <c r="AG129" s="9">
        <f t="shared" si="30"/>
        <v>6.0960544964042018E-2</v>
      </c>
      <c r="AH129" s="2">
        <f t="shared" si="31"/>
        <v>2.9498490454004709</v>
      </c>
    </row>
    <row r="130" spans="1:34">
      <c r="A130" s="1">
        <f>Raw!A130</f>
        <v>117</v>
      </c>
      <c r="B130" s="14">
        <f>Raw!B130</f>
        <v>0.46418981481481486</v>
      </c>
      <c r="C130" s="15">
        <f>Raw!C130</f>
        <v>20.399999999999999</v>
      </c>
      <c r="D130" s="15">
        <f>IF(C130&gt;0.5,Raw!D130*D$11,-999)</f>
        <v>110.4</v>
      </c>
      <c r="E130" s="9">
        <f>IF(Raw!$G130&gt;$C$8,IF(Raw!$Q130&gt;$C$8,IF(Raw!$N130&gt;$C$9,IF(Raw!$N130&lt;$A$9,IF(Raw!$X130&gt;$C$9,IF(Raw!$X130&lt;$A$9,Raw!H130,-999),-999),-999),-999),-999),-999)</f>
        <v>1.430142</v>
      </c>
      <c r="F130" s="9">
        <f>IF(Raw!$G130&gt;$C$8,IF(Raw!$Q130&gt;$C$8,IF(Raw!$N130&gt;$C$9,IF(Raw!$N130&lt;$A$9,IF(Raw!$X130&gt;$C$9,IF(Raw!$X130&lt;$A$9,Raw!I130,-999),-999),-999),-999),-999),-999)</f>
        <v>1.874028</v>
      </c>
      <c r="G130" s="9">
        <f>Raw!G130</f>
        <v>0.97584000000000004</v>
      </c>
      <c r="H130" s="9">
        <f>IF(Raw!$G130&gt;$C$8,IF(Raw!$Q130&gt;$C$8,IF(Raw!$N130&gt;$C$9,IF(Raw!$N130&lt;$A$9,IF(Raw!$X130&gt;$C$9,IF(Raw!$X130&lt;$A$9,Raw!L130,-999),-999),-999),-999),-999),-999)</f>
        <v>442.6</v>
      </c>
      <c r="I130" s="9">
        <f>IF(Raw!$G130&gt;$C$8,IF(Raw!$Q130&gt;$C$8,IF(Raw!$N130&gt;$C$9,IF(Raw!$N130&lt;$A$9,IF(Raw!$X130&gt;$C$9,IF(Raw!$X130&lt;$A$9,Raw!M130,-999),-999),-999),-999),-999),-999)</f>
        <v>6.0000000000000002E-6</v>
      </c>
      <c r="J130" s="9">
        <f>IF(Raw!$G130&gt;$C$8,IF(Raw!$Q130&gt;$C$8,IF(Raw!$N130&gt;$C$9,IF(Raw!$N130&lt;$A$9,IF(Raw!$X130&gt;$C$9,IF(Raw!$X130&lt;$A$9,Raw!N130,-999),-999),-999),-999),-999),-999)</f>
        <v>809</v>
      </c>
      <c r="K130" s="9">
        <f>IF(Raw!$G130&gt;$C$8,IF(Raw!$Q130&gt;$C$8,IF(Raw!$N130&gt;$C$9,IF(Raw!$N130&lt;$A$9,IF(Raw!$X130&gt;$C$9,IF(Raw!$X130&lt;$A$9,Raw!R130,-999),-999),-999),-999),-999),-999)</f>
        <v>1.5416069999999999</v>
      </c>
      <c r="L130" s="9">
        <f>IF(Raw!$G130&gt;$C$8,IF(Raw!$Q130&gt;$C$8,IF(Raw!$N130&gt;$C$9,IF(Raw!$N130&lt;$A$9,IF(Raw!$X130&gt;$C$9,IF(Raw!$X130&lt;$A$9,Raw!S130,-999),-999),-999),-999),-999),-999)</f>
        <v>2.1700270000000002</v>
      </c>
      <c r="M130" s="9">
        <f>Raw!Q130</f>
        <v>0.97725399999999996</v>
      </c>
      <c r="N130" s="9">
        <f>IF(Raw!$G130&gt;$C$8,IF(Raw!$Q130&gt;$C$8,IF(Raw!$N130&gt;$C$9,IF(Raw!$N130&lt;$A$9,IF(Raw!$X130&gt;$C$9,IF(Raw!$X130&lt;$A$9,Raw!V130,-999),-999),-999),-999),-999),-999)</f>
        <v>534.29999999999995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456</v>
      </c>
      <c r="R130" s="9">
        <f t="shared" si="20"/>
        <v>0.443886</v>
      </c>
      <c r="S130" s="9">
        <f t="shared" si="21"/>
        <v>0.23686198925522992</v>
      </c>
      <c r="T130" s="9">
        <f t="shared" si="22"/>
        <v>0.6284200000000002</v>
      </c>
      <c r="U130" s="9">
        <f t="shared" si="23"/>
        <v>0.28959086684174906</v>
      </c>
      <c r="V130" s="15">
        <f t="shared" si="16"/>
        <v>0</v>
      </c>
      <c r="X130" s="11">
        <f t="shared" si="24"/>
        <v>6.6460799999999984E+19</v>
      </c>
      <c r="Y130" s="11">
        <f t="shared" si="25"/>
        <v>4.4260000000000002E-18</v>
      </c>
      <c r="Z130" s="11">
        <f t="shared" si="26"/>
        <v>8.0899999999999993E-4</v>
      </c>
      <c r="AA130" s="16">
        <f t="shared" si="27"/>
        <v>0.19222715745132812</v>
      </c>
      <c r="AB130" s="9">
        <f t="shared" si="17"/>
        <v>1.6624063902855637</v>
      </c>
      <c r="AC130" s="9">
        <f t="shared" si="18"/>
        <v>0.80777284254867177</v>
      </c>
      <c r="AD130" s="15">
        <f t="shared" si="19"/>
        <v>237.61082503254403</v>
      </c>
      <c r="AE130" s="3">
        <f t="shared" si="28"/>
        <v>532.89039999999989</v>
      </c>
      <c r="AF130" s="2">
        <f t="shared" si="29"/>
        <v>0.25</v>
      </c>
      <c r="AG130" s="9">
        <f t="shared" si="30"/>
        <v>5.2930711378582754E-2</v>
      </c>
      <c r="AH130" s="2">
        <f t="shared" si="31"/>
        <v>2.5612895771285999</v>
      </c>
    </row>
    <row r="131" spans="1:34">
      <c r="A131" s="1">
        <f>Raw!A131</f>
        <v>118</v>
      </c>
      <c r="B131" s="14">
        <f>Raw!B131</f>
        <v>0.46424768518518517</v>
      </c>
      <c r="C131" s="15">
        <f>Raw!C131</f>
        <v>19.3</v>
      </c>
      <c r="D131" s="15">
        <f>IF(C131&gt;0.5,Raw!D131*D$11,-999)</f>
        <v>121.3</v>
      </c>
      <c r="E131" s="9">
        <f>IF(Raw!$G131&gt;$C$8,IF(Raw!$Q131&gt;$C$8,IF(Raw!$N131&gt;$C$9,IF(Raw!$N131&lt;$A$9,IF(Raw!$X131&gt;$C$9,IF(Raw!$X131&lt;$A$9,Raw!H131,-999),-999),-999),-999),-999),-999)</f>
        <v>1.3033490000000001</v>
      </c>
      <c r="F131" s="9">
        <f>IF(Raw!$G131&gt;$C$8,IF(Raw!$Q131&gt;$C$8,IF(Raw!$N131&gt;$C$9,IF(Raw!$N131&lt;$A$9,IF(Raw!$X131&gt;$C$9,IF(Raw!$X131&lt;$A$9,Raw!I131,-999),-999),-999),-999),-999),-999)</f>
        <v>1.6878379999999999</v>
      </c>
      <c r="G131" s="9">
        <f>Raw!G131</f>
        <v>0.96545700000000001</v>
      </c>
      <c r="H131" s="9">
        <f>IF(Raw!$G131&gt;$C$8,IF(Raw!$Q131&gt;$C$8,IF(Raw!$N131&gt;$C$9,IF(Raw!$N131&lt;$A$9,IF(Raw!$X131&gt;$C$9,IF(Raw!$X131&lt;$A$9,Raw!L131,-999),-999),-999),-999),-999),-999)</f>
        <v>483.3</v>
      </c>
      <c r="I131" s="9">
        <f>IF(Raw!$G131&gt;$C$8,IF(Raw!$Q131&gt;$C$8,IF(Raw!$N131&gt;$C$9,IF(Raw!$N131&lt;$A$9,IF(Raw!$X131&gt;$C$9,IF(Raw!$X131&lt;$A$9,Raw!M131,-999),-999),-999),-999),-999),-999)</f>
        <v>1.9999999999999999E-6</v>
      </c>
      <c r="J131" s="9">
        <f>IF(Raw!$G131&gt;$C$8,IF(Raw!$Q131&gt;$C$8,IF(Raw!$N131&gt;$C$9,IF(Raw!$N131&lt;$A$9,IF(Raw!$X131&gt;$C$9,IF(Raw!$X131&lt;$A$9,Raw!N131,-999),-999),-999),-999),-999),-999)</f>
        <v>517</v>
      </c>
      <c r="K131" s="9">
        <f>IF(Raw!$G131&gt;$C$8,IF(Raw!$Q131&gt;$C$8,IF(Raw!$N131&gt;$C$9,IF(Raw!$N131&lt;$A$9,IF(Raw!$X131&gt;$C$9,IF(Raw!$X131&lt;$A$9,Raw!R131,-999),-999),-999),-999),-999),-999)</f>
        <v>1.5393399999999999</v>
      </c>
      <c r="L131" s="9">
        <f>IF(Raw!$G131&gt;$C$8,IF(Raw!$Q131&gt;$C$8,IF(Raw!$N131&gt;$C$9,IF(Raw!$N131&lt;$A$9,IF(Raw!$X131&gt;$C$9,IF(Raw!$X131&lt;$A$9,Raw!S131,-999),-999),-999),-999),-999),-999)</f>
        <v>2.1772990000000001</v>
      </c>
      <c r="M131" s="9">
        <f>Raw!Q131</f>
        <v>0.985595</v>
      </c>
      <c r="N131" s="9">
        <f>IF(Raw!$G131&gt;$C$8,IF(Raw!$Q131&gt;$C$8,IF(Raw!$N131&gt;$C$9,IF(Raw!$N131&lt;$A$9,IF(Raw!$X131&gt;$C$9,IF(Raw!$X131&lt;$A$9,Raw!V131,-999),-999),-999),-999),-999),-999)</f>
        <v>487.5</v>
      </c>
      <c r="O131" s="9">
        <f>IF(Raw!$G131&gt;$C$8,IF(Raw!$Q131&gt;$C$8,IF(Raw!$N131&gt;$C$9,IF(Raw!$N131&lt;$A$9,IF(Raw!$X131&gt;$C$9,IF(Raw!$X131&lt;$A$9,Raw!W131,-999),-999),-999),-999),-999),-999)</f>
        <v>6.9999999999999999E-6</v>
      </c>
      <c r="P131" s="9">
        <f>IF(Raw!$G131&gt;$C$8,IF(Raw!$Q131&gt;$C$8,IF(Raw!$N131&gt;$C$9,IF(Raw!$N131&lt;$A$9,IF(Raw!$X131&gt;$C$9,IF(Raw!$X131&lt;$A$9,Raw!X131,-999),-999),-999),-999),-999),-999)</f>
        <v>455</v>
      </c>
      <c r="R131" s="9">
        <f t="shared" si="20"/>
        <v>0.38448899999999986</v>
      </c>
      <c r="S131" s="9">
        <f t="shared" si="21"/>
        <v>0.22779970589594492</v>
      </c>
      <c r="T131" s="9">
        <f t="shared" si="22"/>
        <v>0.63795900000000016</v>
      </c>
      <c r="U131" s="9">
        <f t="shared" si="23"/>
        <v>0.29300477334532377</v>
      </c>
      <c r="V131" s="15">
        <f t="shared" si="16"/>
        <v>0</v>
      </c>
      <c r="X131" s="11">
        <f t="shared" si="24"/>
        <v>7.3022599999999975E+19</v>
      </c>
      <c r="Y131" s="11">
        <f t="shared" si="25"/>
        <v>4.8329999999999996E-18</v>
      </c>
      <c r="Z131" s="11">
        <f t="shared" si="26"/>
        <v>5.1699999999999999E-4</v>
      </c>
      <c r="AA131" s="16">
        <f t="shared" si="27"/>
        <v>0.15430451755307076</v>
      </c>
      <c r="AB131" s="9">
        <f t="shared" si="17"/>
        <v>1.6377799557136394</v>
      </c>
      <c r="AC131" s="9">
        <f t="shared" si="18"/>
        <v>0.84569548244692927</v>
      </c>
      <c r="AD131" s="15">
        <f t="shared" si="19"/>
        <v>298.4613492322452</v>
      </c>
      <c r="AE131" s="3">
        <f t="shared" si="28"/>
        <v>581.89319999999975</v>
      </c>
      <c r="AF131" s="2">
        <f t="shared" si="29"/>
        <v>0.25</v>
      </c>
      <c r="AG131" s="9">
        <f t="shared" si="30"/>
        <v>6.7269692295487321E-2</v>
      </c>
      <c r="AH131" s="2">
        <f t="shared" si="31"/>
        <v>3.2551454013292553</v>
      </c>
    </row>
    <row r="132" spans="1:34">
      <c r="A132" s="1">
        <f>Raw!A132</f>
        <v>119</v>
      </c>
      <c r="B132" s="14">
        <f>Raw!B132</f>
        <v>0.46430555555555553</v>
      </c>
      <c r="C132" s="15">
        <f>Raw!C132</f>
        <v>18.2</v>
      </c>
      <c r="D132" s="15">
        <f>IF(C132&gt;0.5,Raw!D132*D$11,-999)</f>
        <v>133.1</v>
      </c>
      <c r="E132" s="9">
        <f>IF(Raw!$G132&gt;$C$8,IF(Raw!$Q132&gt;$C$8,IF(Raw!$N132&gt;$C$9,IF(Raw!$N132&lt;$A$9,IF(Raw!$X132&gt;$C$9,IF(Raw!$X132&lt;$A$9,Raw!H132,-999),-999),-999),-999),-999),-999)</f>
        <v>1.3481019999999999</v>
      </c>
      <c r="F132" s="9">
        <f>IF(Raw!$G132&gt;$C$8,IF(Raw!$Q132&gt;$C$8,IF(Raw!$N132&gt;$C$9,IF(Raw!$N132&lt;$A$9,IF(Raw!$X132&gt;$C$9,IF(Raw!$X132&lt;$A$9,Raw!I132,-999),-999),-999),-999),-999),-999)</f>
        <v>1.7154039999999999</v>
      </c>
      <c r="G132" s="9">
        <f>Raw!G132</f>
        <v>0.96933599999999998</v>
      </c>
      <c r="H132" s="9">
        <f>IF(Raw!$G132&gt;$C$8,IF(Raw!$Q132&gt;$C$8,IF(Raw!$N132&gt;$C$9,IF(Raw!$N132&lt;$A$9,IF(Raw!$X132&gt;$C$9,IF(Raw!$X132&lt;$A$9,Raw!L132,-999),-999),-999),-999),-999),-999)</f>
        <v>494.3</v>
      </c>
      <c r="I132" s="9">
        <f>IF(Raw!$G132&gt;$C$8,IF(Raw!$Q132&gt;$C$8,IF(Raw!$N132&gt;$C$9,IF(Raw!$N132&lt;$A$9,IF(Raw!$X132&gt;$C$9,IF(Raw!$X132&lt;$A$9,Raw!M132,-999),-999),-999),-999),-999),-999)</f>
        <v>2.3E-5</v>
      </c>
      <c r="J132" s="9">
        <f>IF(Raw!$G132&gt;$C$8,IF(Raw!$Q132&gt;$C$8,IF(Raw!$N132&gt;$C$9,IF(Raw!$N132&lt;$A$9,IF(Raw!$X132&gt;$C$9,IF(Raw!$X132&lt;$A$9,Raw!N132,-999),-999),-999),-999),-999),-999)</f>
        <v>584</v>
      </c>
      <c r="K132" s="9">
        <f>IF(Raw!$G132&gt;$C$8,IF(Raw!$Q132&gt;$C$8,IF(Raw!$N132&gt;$C$9,IF(Raw!$N132&lt;$A$9,IF(Raw!$X132&gt;$C$9,IF(Raw!$X132&lt;$A$9,Raw!R132,-999),-999),-999),-999),-999),-999)</f>
        <v>1.509207</v>
      </c>
      <c r="L132" s="9">
        <f>IF(Raw!$G132&gt;$C$8,IF(Raw!$Q132&gt;$C$8,IF(Raw!$N132&gt;$C$9,IF(Raw!$N132&lt;$A$9,IF(Raw!$X132&gt;$C$9,IF(Raw!$X132&lt;$A$9,Raw!S132,-999),-999),-999),-999),-999),-999)</f>
        <v>2.0881970000000001</v>
      </c>
      <c r="M132" s="9">
        <f>Raw!Q132</f>
        <v>0.97624699999999998</v>
      </c>
      <c r="N132" s="9">
        <f>IF(Raw!$G132&gt;$C$8,IF(Raw!$Q132&gt;$C$8,IF(Raw!$N132&gt;$C$9,IF(Raw!$N132&lt;$A$9,IF(Raw!$X132&gt;$C$9,IF(Raw!$X132&lt;$A$9,Raw!V132,-999),-999),-999),-999),-999),-999)</f>
        <v>518.4</v>
      </c>
      <c r="O132" s="9">
        <f>IF(Raw!$G132&gt;$C$8,IF(Raw!$Q132&gt;$C$8,IF(Raw!$N132&gt;$C$9,IF(Raw!$N132&lt;$A$9,IF(Raw!$X132&gt;$C$9,IF(Raw!$X132&lt;$A$9,Raw!W132,-999),-999),-999),-999),-999),-999)</f>
        <v>5.5000000000000002E-5</v>
      </c>
      <c r="P132" s="9">
        <f>IF(Raw!$G132&gt;$C$8,IF(Raw!$Q132&gt;$C$8,IF(Raw!$N132&gt;$C$9,IF(Raw!$N132&lt;$A$9,IF(Raw!$X132&gt;$C$9,IF(Raw!$X132&lt;$A$9,Raw!X132,-999),-999),-999),-999),-999),-999)</f>
        <v>567</v>
      </c>
      <c r="R132" s="9">
        <f t="shared" si="20"/>
        <v>0.36730200000000002</v>
      </c>
      <c r="S132" s="9">
        <f t="shared" si="21"/>
        <v>0.21411982250245426</v>
      </c>
      <c r="T132" s="9">
        <f t="shared" si="22"/>
        <v>0.57899000000000012</v>
      </c>
      <c r="U132" s="9">
        <f t="shared" si="23"/>
        <v>0.27726790144799562</v>
      </c>
      <c r="V132" s="15">
        <f t="shared" si="16"/>
        <v>0</v>
      </c>
      <c r="X132" s="11">
        <f t="shared" si="24"/>
        <v>8.0126199999999984E+19</v>
      </c>
      <c r="Y132" s="11">
        <f t="shared" si="25"/>
        <v>4.9429999999999998E-18</v>
      </c>
      <c r="Z132" s="11">
        <f t="shared" si="26"/>
        <v>5.8399999999999999E-4</v>
      </c>
      <c r="AA132" s="16">
        <f t="shared" si="27"/>
        <v>0.18785107267788198</v>
      </c>
      <c r="AB132" s="9">
        <f t="shared" si="17"/>
        <v>1.6179708925697669</v>
      </c>
      <c r="AC132" s="9">
        <f t="shared" si="18"/>
        <v>0.81214892732211796</v>
      </c>
      <c r="AD132" s="15">
        <f t="shared" si="19"/>
        <v>321.66279568130471</v>
      </c>
      <c r="AE132" s="3">
        <f t="shared" si="28"/>
        <v>595.13719999999978</v>
      </c>
      <c r="AF132" s="2">
        <f t="shared" si="29"/>
        <v>0.25</v>
      </c>
      <c r="AG132" s="9">
        <f t="shared" si="30"/>
        <v>6.8605206409577499E-2</v>
      </c>
      <c r="AH132" s="2">
        <f t="shared" si="31"/>
        <v>3.3197702342747539</v>
      </c>
    </row>
    <row r="133" spans="1:34">
      <c r="A133" s="1">
        <f>Raw!A133</f>
        <v>120</v>
      </c>
      <c r="B133" s="14">
        <f>Raw!B133</f>
        <v>0.46435185185185185</v>
      </c>
      <c r="C133" s="15">
        <f>Raw!C133</f>
        <v>17.100000000000001</v>
      </c>
      <c r="D133" s="15">
        <f>IF(C133&gt;0.5,Raw!D133*D$11,-999)</f>
        <v>145.69999999999999</v>
      </c>
      <c r="E133" s="9">
        <f>IF(Raw!$G133&gt;$C$8,IF(Raw!$Q133&gt;$C$8,IF(Raw!$N133&gt;$C$9,IF(Raw!$N133&lt;$A$9,IF(Raw!$X133&gt;$C$9,IF(Raw!$X133&lt;$A$9,Raw!H133,-999),-999),-999),-999),-999),-999)</f>
        <v>1.270375</v>
      </c>
      <c r="F133" s="9">
        <f>IF(Raw!$G133&gt;$C$8,IF(Raw!$Q133&gt;$C$8,IF(Raw!$N133&gt;$C$9,IF(Raw!$N133&lt;$A$9,IF(Raw!$X133&gt;$C$9,IF(Raw!$X133&lt;$A$9,Raw!I133,-999),-999),-999),-999),-999),-999)</f>
        <v>1.620071</v>
      </c>
      <c r="G133" s="9">
        <f>Raw!G133</f>
        <v>0.94965299999999997</v>
      </c>
      <c r="H133" s="9">
        <f>IF(Raw!$G133&gt;$C$8,IF(Raw!$Q133&gt;$C$8,IF(Raw!$N133&gt;$C$9,IF(Raw!$N133&lt;$A$9,IF(Raw!$X133&gt;$C$9,IF(Raw!$X133&lt;$A$9,Raw!L133,-999),-999),-999),-999),-999),-999)</f>
        <v>492.5</v>
      </c>
      <c r="I133" s="9">
        <f>IF(Raw!$G133&gt;$C$8,IF(Raw!$Q133&gt;$C$8,IF(Raw!$N133&gt;$C$9,IF(Raw!$N133&lt;$A$9,IF(Raw!$X133&gt;$C$9,IF(Raw!$X133&lt;$A$9,Raw!M133,-999),-999),-999),-999),-999),-999)</f>
        <v>3.9999999999999998E-6</v>
      </c>
      <c r="J133" s="9">
        <f>IF(Raw!$G133&gt;$C$8,IF(Raw!$Q133&gt;$C$8,IF(Raw!$N133&gt;$C$9,IF(Raw!$N133&lt;$A$9,IF(Raw!$X133&gt;$C$9,IF(Raw!$X133&lt;$A$9,Raw!N133,-999),-999),-999),-999),-999),-999)</f>
        <v>609</v>
      </c>
      <c r="K133" s="9">
        <f>IF(Raw!$G133&gt;$C$8,IF(Raw!$Q133&gt;$C$8,IF(Raw!$N133&gt;$C$9,IF(Raw!$N133&lt;$A$9,IF(Raw!$X133&gt;$C$9,IF(Raw!$X133&lt;$A$9,Raw!R133,-999),-999),-999),-999),-999),-999)</f>
        <v>1.508178</v>
      </c>
      <c r="L133" s="9">
        <f>IF(Raw!$G133&gt;$C$8,IF(Raw!$Q133&gt;$C$8,IF(Raw!$N133&gt;$C$9,IF(Raw!$N133&lt;$A$9,IF(Raw!$X133&gt;$C$9,IF(Raw!$X133&lt;$A$9,Raw!S133,-999),-999),-999),-999),-999),-999)</f>
        <v>2.0992639999999998</v>
      </c>
      <c r="M133" s="9">
        <f>Raw!Q133</f>
        <v>0.98416300000000001</v>
      </c>
      <c r="N133" s="9">
        <f>IF(Raw!$G133&gt;$C$8,IF(Raw!$Q133&gt;$C$8,IF(Raw!$N133&gt;$C$9,IF(Raw!$N133&lt;$A$9,IF(Raw!$X133&gt;$C$9,IF(Raw!$X133&lt;$A$9,Raw!V133,-999),-999),-999),-999),-999),-999)</f>
        <v>524.79999999999995</v>
      </c>
      <c r="O133" s="9">
        <f>IF(Raw!$G133&gt;$C$8,IF(Raw!$Q133&gt;$C$8,IF(Raw!$N133&gt;$C$9,IF(Raw!$N133&lt;$A$9,IF(Raw!$X133&gt;$C$9,IF(Raw!$X133&lt;$A$9,Raw!W133,-999),-999),-999),-999),-999),-999)</f>
        <v>6.0000000000000002E-6</v>
      </c>
      <c r="P133" s="9">
        <f>IF(Raw!$G133&gt;$C$8,IF(Raw!$Q133&gt;$C$8,IF(Raw!$N133&gt;$C$9,IF(Raw!$N133&lt;$A$9,IF(Raw!$X133&gt;$C$9,IF(Raw!$X133&lt;$A$9,Raw!X133,-999),-999),-999),-999),-999),-999)</f>
        <v>387</v>
      </c>
      <c r="R133" s="9">
        <f t="shared" si="20"/>
        <v>0.34969600000000001</v>
      </c>
      <c r="S133" s="9">
        <f t="shared" si="21"/>
        <v>0.21585226820306025</v>
      </c>
      <c r="T133" s="9">
        <f t="shared" si="22"/>
        <v>0.59108599999999978</v>
      </c>
      <c r="U133" s="9">
        <f t="shared" si="23"/>
        <v>0.2815682067619889</v>
      </c>
      <c r="V133" s="15">
        <f t="shared" si="16"/>
        <v>0</v>
      </c>
      <c r="X133" s="11">
        <f t="shared" si="24"/>
        <v>8.7711399999999984E+19</v>
      </c>
      <c r="Y133" s="11">
        <f t="shared" si="25"/>
        <v>4.9249999999999996E-18</v>
      </c>
      <c r="Z133" s="11">
        <f t="shared" si="26"/>
        <v>6.0899999999999995E-4</v>
      </c>
      <c r="AA133" s="16">
        <f t="shared" si="27"/>
        <v>0.2082813735423642</v>
      </c>
      <c r="AB133" s="9">
        <f t="shared" si="17"/>
        <v>1.6312902039616619</v>
      </c>
      <c r="AC133" s="9">
        <f t="shared" si="18"/>
        <v>0.79171862645763569</v>
      </c>
      <c r="AD133" s="15">
        <f t="shared" si="19"/>
        <v>342.00553947843048</v>
      </c>
      <c r="AE133" s="3">
        <f t="shared" si="28"/>
        <v>592.9699999999998</v>
      </c>
      <c r="AF133" s="2">
        <f t="shared" si="29"/>
        <v>0.25</v>
      </c>
      <c r="AG133" s="9">
        <f t="shared" si="30"/>
        <v>7.407529727200636E-2</v>
      </c>
      <c r="AH133" s="2">
        <f t="shared" si="31"/>
        <v>3.5844650843340422</v>
      </c>
    </row>
    <row r="134" spans="1:34">
      <c r="A134" s="1">
        <f>Raw!A134</f>
        <v>121</v>
      </c>
      <c r="B134" s="14">
        <f>Raw!B134</f>
        <v>0.46440972222222227</v>
      </c>
      <c r="C134" s="15">
        <f>Raw!C134</f>
        <v>16</v>
      </c>
      <c r="D134" s="15">
        <f>IF(C134&gt;0.5,Raw!D134*D$11,-999)</f>
        <v>152.1</v>
      </c>
      <c r="E134" s="9">
        <f>IF(Raw!$G134&gt;$C$8,IF(Raw!$Q134&gt;$C$8,IF(Raw!$N134&gt;$C$9,IF(Raw!$N134&lt;$A$9,IF(Raw!$X134&gt;$C$9,IF(Raw!$X134&lt;$A$9,Raw!H134,-999),-999),-999),-999),-999),-999)</f>
        <v>1.278743</v>
      </c>
      <c r="F134" s="9">
        <f>IF(Raw!$G134&gt;$C$8,IF(Raw!$Q134&gt;$C$8,IF(Raw!$N134&gt;$C$9,IF(Raw!$N134&lt;$A$9,IF(Raw!$X134&gt;$C$9,IF(Raw!$X134&lt;$A$9,Raw!I134,-999),-999),-999),-999),-999),-999)</f>
        <v>1.593024</v>
      </c>
      <c r="G134" s="9">
        <f>Raw!G134</f>
        <v>0.95930700000000002</v>
      </c>
      <c r="H134" s="9">
        <f>IF(Raw!$G134&gt;$C$8,IF(Raw!$Q134&gt;$C$8,IF(Raw!$N134&gt;$C$9,IF(Raw!$N134&lt;$A$9,IF(Raw!$X134&gt;$C$9,IF(Raw!$X134&lt;$A$9,Raw!L134,-999),-999),-999),-999),-999),-999)</f>
        <v>453.9</v>
      </c>
      <c r="I134" s="9">
        <f>IF(Raw!$G134&gt;$C$8,IF(Raw!$Q134&gt;$C$8,IF(Raw!$N134&gt;$C$9,IF(Raw!$N134&lt;$A$9,IF(Raw!$X134&gt;$C$9,IF(Raw!$X134&lt;$A$9,Raw!M134,-999),-999),-999),-999),-999),-999)</f>
        <v>3.0000000000000001E-6</v>
      </c>
      <c r="J134" s="9">
        <f>IF(Raw!$G134&gt;$C$8,IF(Raw!$Q134&gt;$C$8,IF(Raw!$N134&gt;$C$9,IF(Raw!$N134&lt;$A$9,IF(Raw!$X134&gt;$C$9,IF(Raw!$X134&lt;$A$9,Raw!N134,-999),-999),-999),-999),-999),-999)</f>
        <v>453</v>
      </c>
      <c r="K134" s="9">
        <f>IF(Raw!$G134&gt;$C$8,IF(Raw!$Q134&gt;$C$8,IF(Raw!$N134&gt;$C$9,IF(Raw!$N134&lt;$A$9,IF(Raw!$X134&gt;$C$9,IF(Raw!$X134&lt;$A$9,Raw!R134,-999),-999),-999),-999),-999),-999)</f>
        <v>1.4543569999999999</v>
      </c>
      <c r="L134" s="9">
        <f>IF(Raw!$G134&gt;$C$8,IF(Raw!$Q134&gt;$C$8,IF(Raw!$N134&gt;$C$9,IF(Raw!$N134&lt;$A$9,IF(Raw!$X134&gt;$C$9,IF(Raw!$X134&lt;$A$9,Raw!S134,-999),-999),-999),-999),-999),-999)</f>
        <v>2.0303789999999999</v>
      </c>
      <c r="M134" s="9">
        <f>Raw!Q134</f>
        <v>0.974028</v>
      </c>
      <c r="N134" s="9">
        <f>IF(Raw!$G134&gt;$C$8,IF(Raw!$Q134&gt;$C$8,IF(Raw!$N134&gt;$C$9,IF(Raw!$N134&lt;$A$9,IF(Raw!$X134&gt;$C$9,IF(Raw!$X134&lt;$A$9,Raw!V134,-999),-999),-999),-999),-999),-999)</f>
        <v>542.1</v>
      </c>
      <c r="O134" s="9">
        <f>IF(Raw!$G134&gt;$C$8,IF(Raw!$Q134&gt;$C$8,IF(Raw!$N134&gt;$C$9,IF(Raw!$N134&lt;$A$9,IF(Raw!$X134&gt;$C$9,IF(Raw!$X134&lt;$A$9,Raw!W134,-999),-999),-999),-999),-999),-999)</f>
        <v>1.9999999999999999E-6</v>
      </c>
      <c r="P134" s="9">
        <f>IF(Raw!$G134&gt;$C$8,IF(Raw!$Q134&gt;$C$8,IF(Raw!$N134&gt;$C$9,IF(Raw!$N134&lt;$A$9,IF(Raw!$X134&gt;$C$9,IF(Raw!$X134&lt;$A$9,Raw!X134,-999),-999),-999),-999),-999),-999)</f>
        <v>407</v>
      </c>
      <c r="R134" s="9">
        <f t="shared" si="20"/>
        <v>0.31428100000000003</v>
      </c>
      <c r="S134" s="9">
        <f t="shared" si="21"/>
        <v>0.19728579104897354</v>
      </c>
      <c r="T134" s="9">
        <f t="shared" si="22"/>
        <v>0.57602200000000003</v>
      </c>
      <c r="U134" s="9">
        <f t="shared" si="23"/>
        <v>0.28370171283292434</v>
      </c>
      <c r="V134" s="15">
        <f t="shared" si="16"/>
        <v>0</v>
      </c>
      <c r="X134" s="11">
        <f t="shared" si="24"/>
        <v>9.1564199999999984E+19</v>
      </c>
      <c r="Y134" s="11">
        <f t="shared" si="25"/>
        <v>4.5389999999999995E-18</v>
      </c>
      <c r="Z134" s="11">
        <f t="shared" si="26"/>
        <v>4.5300000000000001E-4</v>
      </c>
      <c r="AA134" s="16">
        <f t="shared" si="27"/>
        <v>0.15844133286128467</v>
      </c>
      <c r="AB134" s="9">
        <f t="shared" si="17"/>
        <v>1.5456226934374229</v>
      </c>
      <c r="AC134" s="9">
        <f t="shared" si="18"/>
        <v>0.8415586671387153</v>
      </c>
      <c r="AD134" s="15">
        <f t="shared" si="19"/>
        <v>349.76011669157759</v>
      </c>
      <c r="AE134" s="3">
        <f t="shared" si="28"/>
        <v>546.49559999999974</v>
      </c>
      <c r="AF134" s="2">
        <f t="shared" si="29"/>
        <v>0.25</v>
      </c>
      <c r="AG134" s="9">
        <f t="shared" si="30"/>
        <v>7.6328880143110803E-2</v>
      </c>
      <c r="AH134" s="2">
        <f t="shared" si="31"/>
        <v>3.6935147866452587</v>
      </c>
    </row>
    <row r="135" spans="1:34">
      <c r="A135" s="1">
        <f>Raw!A135</f>
        <v>122</v>
      </c>
      <c r="B135" s="14">
        <f>Raw!B135</f>
        <v>0.46446759259259257</v>
      </c>
      <c r="C135" s="15">
        <f>Raw!C135</f>
        <v>14.9</v>
      </c>
      <c r="D135" s="15">
        <f>IF(C135&gt;0.5,Raw!D135*D$11,-999)</f>
        <v>166.5</v>
      </c>
      <c r="E135" s="9">
        <f>IF(Raw!$G135&gt;$C$8,IF(Raw!$Q135&gt;$C$8,IF(Raw!$N135&gt;$C$9,IF(Raw!$N135&lt;$A$9,IF(Raw!$X135&gt;$C$9,IF(Raw!$X135&lt;$A$9,Raw!H135,-999),-999),-999),-999),-999),-999)</f>
        <v>1.269871</v>
      </c>
      <c r="F135" s="9">
        <f>IF(Raw!$G135&gt;$C$8,IF(Raw!$Q135&gt;$C$8,IF(Raw!$N135&gt;$C$9,IF(Raw!$N135&lt;$A$9,IF(Raw!$X135&gt;$C$9,IF(Raw!$X135&lt;$A$9,Raw!I135,-999),-999),-999),-999),-999),-999)</f>
        <v>1.5675380000000001</v>
      </c>
      <c r="G135" s="9">
        <f>Raw!G135</f>
        <v>0.95777199999999996</v>
      </c>
      <c r="H135" s="9">
        <f>IF(Raw!$G135&gt;$C$8,IF(Raw!$Q135&gt;$C$8,IF(Raw!$N135&gt;$C$9,IF(Raw!$N135&lt;$A$9,IF(Raw!$X135&gt;$C$9,IF(Raw!$X135&lt;$A$9,Raw!L135,-999),-999),-999),-999),-999),-999)</f>
        <v>432.6</v>
      </c>
      <c r="I135" s="9">
        <f>IF(Raw!$G135&gt;$C$8,IF(Raw!$Q135&gt;$C$8,IF(Raw!$N135&gt;$C$9,IF(Raw!$N135&lt;$A$9,IF(Raw!$X135&gt;$C$9,IF(Raw!$X135&lt;$A$9,Raw!M135,-999),-999),-999),-999),-999),-999)</f>
        <v>2.4195000000000001E-2</v>
      </c>
      <c r="J135" s="9">
        <f>IF(Raw!$G135&gt;$C$8,IF(Raw!$Q135&gt;$C$8,IF(Raw!$N135&gt;$C$9,IF(Raw!$N135&lt;$A$9,IF(Raw!$X135&gt;$C$9,IF(Raw!$X135&lt;$A$9,Raw!N135,-999),-999),-999),-999),-999),-999)</f>
        <v>554</v>
      </c>
      <c r="K135" s="9">
        <f>IF(Raw!$G135&gt;$C$8,IF(Raw!$Q135&gt;$C$8,IF(Raw!$N135&gt;$C$9,IF(Raw!$N135&lt;$A$9,IF(Raw!$X135&gt;$C$9,IF(Raw!$X135&lt;$A$9,Raw!R135,-999),-999),-999),-999),-999),-999)</f>
        <v>1.470731</v>
      </c>
      <c r="L135" s="9">
        <f>IF(Raw!$G135&gt;$C$8,IF(Raw!$Q135&gt;$C$8,IF(Raw!$N135&gt;$C$9,IF(Raw!$N135&lt;$A$9,IF(Raw!$X135&gt;$C$9,IF(Raw!$X135&lt;$A$9,Raw!S135,-999),-999),-999),-999),-999),-999)</f>
        <v>1.995463</v>
      </c>
      <c r="M135" s="9">
        <f>Raw!Q135</f>
        <v>0.98369399999999996</v>
      </c>
      <c r="N135" s="9">
        <f>IF(Raw!$G135&gt;$C$8,IF(Raw!$Q135&gt;$C$8,IF(Raw!$N135&gt;$C$9,IF(Raw!$N135&lt;$A$9,IF(Raw!$X135&gt;$C$9,IF(Raw!$X135&lt;$A$9,Raw!V135,-999),-999),-999),-999),-999),-999)</f>
        <v>534.9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590</v>
      </c>
      <c r="R135" s="9">
        <f t="shared" si="20"/>
        <v>0.29766700000000013</v>
      </c>
      <c r="S135" s="9">
        <f t="shared" si="21"/>
        <v>0.18989459904640277</v>
      </c>
      <c r="T135" s="9">
        <f t="shared" si="22"/>
        <v>0.52473199999999998</v>
      </c>
      <c r="U135" s="9">
        <f t="shared" si="23"/>
        <v>0.26296253050044022</v>
      </c>
      <c r="V135" s="15">
        <f t="shared" si="16"/>
        <v>0</v>
      </c>
      <c r="X135" s="11">
        <f t="shared" si="24"/>
        <v>1.0023299999999998E+20</v>
      </c>
      <c r="Y135" s="11">
        <f t="shared" si="25"/>
        <v>4.3259999999999999E-18</v>
      </c>
      <c r="Z135" s="11">
        <f t="shared" si="26"/>
        <v>5.5400000000000002E-4</v>
      </c>
      <c r="AA135" s="16">
        <f t="shared" si="27"/>
        <v>0.19369066735699628</v>
      </c>
      <c r="AB135" s="9">
        <f t="shared" si="17"/>
        <v>1.5723666912635714</v>
      </c>
      <c r="AC135" s="9">
        <f t="shared" si="18"/>
        <v>0.80630933264300364</v>
      </c>
      <c r="AD135" s="15">
        <f t="shared" si="19"/>
        <v>349.62214324367551</v>
      </c>
      <c r="AE135" s="3">
        <f t="shared" si="28"/>
        <v>520.85039999999981</v>
      </c>
      <c r="AF135" s="2">
        <f t="shared" si="29"/>
        <v>0.25</v>
      </c>
      <c r="AG135" s="9">
        <f t="shared" si="30"/>
        <v>7.0721171927957155E-2</v>
      </c>
      <c r="AH135" s="2">
        <f t="shared" si="31"/>
        <v>3.4221607045071689</v>
      </c>
    </row>
    <row r="136" spans="1:34">
      <c r="A136" s="1">
        <f>Raw!A136</f>
        <v>123</v>
      </c>
      <c r="B136" s="14">
        <f>Raw!B136</f>
        <v>0.46452546296296293</v>
      </c>
      <c r="C136" s="15">
        <f>Raw!C136</f>
        <v>14</v>
      </c>
      <c r="D136" s="15">
        <f>IF(C136&gt;0.5,Raw!D136*D$11,-999)</f>
        <v>182.8</v>
      </c>
      <c r="E136" s="9">
        <f>IF(Raw!$G136&gt;$C$8,IF(Raw!$Q136&gt;$C$8,IF(Raw!$N136&gt;$C$9,IF(Raw!$N136&lt;$A$9,IF(Raw!$X136&gt;$C$9,IF(Raw!$X136&lt;$A$9,Raw!H136,-999),-999),-999),-999),-999),-999)</f>
        <v>1.241954</v>
      </c>
      <c r="F136" s="9">
        <f>IF(Raw!$G136&gt;$C$8,IF(Raw!$Q136&gt;$C$8,IF(Raw!$N136&gt;$C$9,IF(Raw!$N136&lt;$A$9,IF(Raw!$X136&gt;$C$9,IF(Raw!$X136&lt;$A$9,Raw!I136,-999),-999),-999),-999),-999),-999)</f>
        <v>1.4996750000000001</v>
      </c>
      <c r="G136" s="9">
        <f>Raw!G136</f>
        <v>0.93851899999999999</v>
      </c>
      <c r="H136" s="9">
        <f>IF(Raw!$G136&gt;$C$8,IF(Raw!$Q136&gt;$C$8,IF(Raw!$N136&gt;$C$9,IF(Raw!$N136&lt;$A$9,IF(Raw!$X136&gt;$C$9,IF(Raw!$X136&lt;$A$9,Raw!L136,-999),-999),-999),-999),-999),-999)</f>
        <v>438.7</v>
      </c>
      <c r="I136" s="9">
        <f>IF(Raw!$G136&gt;$C$8,IF(Raw!$Q136&gt;$C$8,IF(Raw!$N136&gt;$C$9,IF(Raw!$N136&lt;$A$9,IF(Raw!$X136&gt;$C$9,IF(Raw!$X136&lt;$A$9,Raw!M136,-999),-999),-999),-999),-999),-999)</f>
        <v>5.5000000000000002E-5</v>
      </c>
      <c r="J136" s="9">
        <f>IF(Raw!$G136&gt;$C$8,IF(Raw!$Q136&gt;$C$8,IF(Raw!$N136&gt;$C$9,IF(Raw!$N136&lt;$A$9,IF(Raw!$X136&gt;$C$9,IF(Raw!$X136&lt;$A$9,Raw!N136,-999),-999),-999),-999),-999),-999)</f>
        <v>574</v>
      </c>
      <c r="K136" s="9">
        <f>IF(Raw!$G136&gt;$C$8,IF(Raw!$Q136&gt;$C$8,IF(Raw!$N136&gt;$C$9,IF(Raw!$N136&lt;$A$9,IF(Raw!$X136&gt;$C$9,IF(Raw!$X136&lt;$A$9,Raw!R136,-999),-999),-999),-999),-999),-999)</f>
        <v>1.4849540000000001</v>
      </c>
      <c r="L136" s="9">
        <f>IF(Raw!$G136&gt;$C$8,IF(Raw!$Q136&gt;$C$8,IF(Raw!$N136&gt;$C$9,IF(Raw!$N136&lt;$A$9,IF(Raw!$X136&gt;$C$9,IF(Raw!$X136&lt;$A$9,Raw!S136,-999),-999),-999),-999),-999),-999)</f>
        <v>1.976054</v>
      </c>
      <c r="M136" s="9">
        <f>Raw!Q136</f>
        <v>0.97104100000000004</v>
      </c>
      <c r="N136" s="9">
        <f>IF(Raw!$G136&gt;$C$8,IF(Raw!$Q136&gt;$C$8,IF(Raw!$N136&gt;$C$9,IF(Raw!$N136&lt;$A$9,IF(Raw!$X136&gt;$C$9,IF(Raw!$X136&lt;$A$9,Raw!V136,-999),-999),-999),-999),-999),-999)</f>
        <v>492.4</v>
      </c>
      <c r="O136" s="9">
        <f>IF(Raw!$G136&gt;$C$8,IF(Raw!$Q136&gt;$C$8,IF(Raw!$N136&gt;$C$9,IF(Raw!$N136&lt;$A$9,IF(Raw!$X136&gt;$C$9,IF(Raw!$X136&lt;$A$9,Raw!W136,-999),-999),-999),-999),-999),-999)</f>
        <v>1.9999999999999999E-6</v>
      </c>
      <c r="P136" s="9">
        <f>IF(Raw!$G136&gt;$C$8,IF(Raw!$Q136&gt;$C$8,IF(Raw!$N136&gt;$C$9,IF(Raw!$N136&lt;$A$9,IF(Raw!$X136&gt;$C$9,IF(Raw!$X136&lt;$A$9,Raw!X136,-999),-999),-999),-999),-999),-999)</f>
        <v>441</v>
      </c>
      <c r="R136" s="9">
        <f t="shared" si="20"/>
        <v>0.25772100000000009</v>
      </c>
      <c r="S136" s="9">
        <f t="shared" si="21"/>
        <v>0.17185123443412745</v>
      </c>
      <c r="T136" s="9">
        <f t="shared" si="22"/>
        <v>0.49109999999999987</v>
      </c>
      <c r="U136" s="9">
        <f t="shared" si="23"/>
        <v>0.2485255969725523</v>
      </c>
      <c r="V136" s="15">
        <f t="shared" si="16"/>
        <v>0</v>
      </c>
      <c r="X136" s="11">
        <f t="shared" si="24"/>
        <v>1.1004559999999998E+20</v>
      </c>
      <c r="Y136" s="11">
        <f t="shared" si="25"/>
        <v>4.3869999999999998E-18</v>
      </c>
      <c r="Z136" s="11">
        <f t="shared" si="26"/>
        <v>5.7399999999999997E-4</v>
      </c>
      <c r="AA136" s="16">
        <f t="shared" si="27"/>
        <v>0.21698209672916924</v>
      </c>
      <c r="AB136" s="9">
        <f t="shared" si="17"/>
        <v>1.5915139077036951</v>
      </c>
      <c r="AC136" s="9">
        <f t="shared" si="18"/>
        <v>0.78301790327083087</v>
      </c>
      <c r="AD136" s="15">
        <f t="shared" si="19"/>
        <v>378.017590120504</v>
      </c>
      <c r="AE136" s="3">
        <f t="shared" si="28"/>
        <v>528.19479999999987</v>
      </c>
      <c r="AF136" s="2">
        <f t="shared" si="29"/>
        <v>0.25</v>
      </c>
      <c r="AG136" s="9">
        <f t="shared" si="30"/>
        <v>7.2266959423710656E-2</v>
      </c>
      <c r="AH136" s="2">
        <f t="shared" si="31"/>
        <v>3.4969605569597695</v>
      </c>
    </row>
    <row r="137" spans="1:34">
      <c r="A137" s="1">
        <f>Raw!A137</f>
        <v>124</v>
      </c>
      <c r="B137" s="14">
        <f>Raw!B137</f>
        <v>0.46458333333333335</v>
      </c>
      <c r="C137" s="15">
        <f>Raw!C137</f>
        <v>12.6</v>
      </c>
      <c r="D137" s="15">
        <f>IF(C137&gt;0.5,Raw!D137*D$11,-999)</f>
        <v>209.1</v>
      </c>
      <c r="E137" s="9">
        <f>IF(Raw!$G137&gt;$C$8,IF(Raw!$Q137&gt;$C$8,IF(Raw!$N137&gt;$C$9,IF(Raw!$N137&lt;$A$9,IF(Raw!$X137&gt;$C$9,IF(Raw!$X137&lt;$A$9,Raw!H137,-999),-999),-999),-999),-999),-999)</f>
        <v>1.2104509999999999</v>
      </c>
      <c r="F137" s="9">
        <f>IF(Raw!$G137&gt;$C$8,IF(Raw!$Q137&gt;$C$8,IF(Raw!$N137&gt;$C$9,IF(Raw!$N137&lt;$A$9,IF(Raw!$X137&gt;$C$9,IF(Raw!$X137&lt;$A$9,Raw!I137,-999),-999),-999),-999),-999),-999)</f>
        <v>1.4134100000000001</v>
      </c>
      <c r="G137" s="9">
        <f>Raw!G137</f>
        <v>0.92742100000000005</v>
      </c>
      <c r="H137" s="9">
        <f>IF(Raw!$G137&gt;$C$8,IF(Raw!$Q137&gt;$C$8,IF(Raw!$N137&gt;$C$9,IF(Raw!$N137&lt;$A$9,IF(Raw!$X137&gt;$C$9,IF(Raw!$X137&lt;$A$9,Raw!L137,-999),-999),-999),-999),-999),-999)</f>
        <v>483.4</v>
      </c>
      <c r="I137" s="9">
        <f>IF(Raw!$G137&gt;$C$8,IF(Raw!$Q137&gt;$C$8,IF(Raw!$N137&gt;$C$9,IF(Raw!$N137&lt;$A$9,IF(Raw!$X137&gt;$C$9,IF(Raw!$X137&lt;$A$9,Raw!M137,-999),-999),-999),-999),-999),-999)</f>
        <v>0.14163600000000001</v>
      </c>
      <c r="J137" s="9">
        <f>IF(Raw!$G137&gt;$C$8,IF(Raw!$Q137&gt;$C$8,IF(Raw!$N137&gt;$C$9,IF(Raw!$N137&lt;$A$9,IF(Raw!$X137&gt;$C$9,IF(Raw!$X137&lt;$A$9,Raw!N137,-999),-999),-999),-999),-999),-999)</f>
        <v>543</v>
      </c>
      <c r="K137" s="9">
        <f>IF(Raw!$G137&gt;$C$8,IF(Raw!$Q137&gt;$C$8,IF(Raw!$N137&gt;$C$9,IF(Raw!$N137&lt;$A$9,IF(Raw!$X137&gt;$C$9,IF(Raw!$X137&lt;$A$9,Raw!R137,-999),-999),-999),-999),-999),-999)</f>
        <v>1.4541280000000001</v>
      </c>
      <c r="L137" s="9">
        <f>IF(Raw!$G137&gt;$C$8,IF(Raw!$Q137&gt;$C$8,IF(Raw!$N137&gt;$C$9,IF(Raw!$N137&lt;$A$9,IF(Raw!$X137&gt;$C$9,IF(Raw!$X137&lt;$A$9,Raw!S137,-999),-999),-999),-999),-999),-999)</f>
        <v>1.93855</v>
      </c>
      <c r="M137" s="9">
        <f>Raw!Q137</f>
        <v>0.96629100000000001</v>
      </c>
      <c r="N137" s="9">
        <f>IF(Raw!$G137&gt;$C$8,IF(Raw!$Q137&gt;$C$8,IF(Raw!$N137&gt;$C$9,IF(Raw!$N137&lt;$A$9,IF(Raw!$X137&gt;$C$9,IF(Raw!$X137&lt;$A$9,Raw!V137,-999),-999),-999),-999),-999),-999)</f>
        <v>494.3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537</v>
      </c>
      <c r="R137" s="9">
        <f t="shared" si="20"/>
        <v>0.20295900000000011</v>
      </c>
      <c r="S137" s="9">
        <f t="shared" si="21"/>
        <v>0.14359527667131272</v>
      </c>
      <c r="T137" s="9">
        <f t="shared" si="22"/>
        <v>0.48442199999999991</v>
      </c>
      <c r="U137" s="9">
        <f t="shared" si="23"/>
        <v>0.24988883443811091</v>
      </c>
      <c r="V137" s="15">
        <f t="shared" si="16"/>
        <v>0</v>
      </c>
      <c r="X137" s="11">
        <f t="shared" si="24"/>
        <v>1.2587819999999998E+20</v>
      </c>
      <c r="Y137" s="11">
        <f t="shared" si="25"/>
        <v>4.8339999999999999E-18</v>
      </c>
      <c r="Z137" s="11">
        <f t="shared" si="26"/>
        <v>5.4299999999999997E-4</v>
      </c>
      <c r="AA137" s="16">
        <f t="shared" si="27"/>
        <v>0.24835365236053397</v>
      </c>
      <c r="AB137" s="9">
        <f t="shared" si="17"/>
        <v>1.5744359729837947</v>
      </c>
      <c r="AC137" s="9">
        <f t="shared" si="18"/>
        <v>0.75164634763946603</v>
      </c>
      <c r="AD137" s="15">
        <f t="shared" si="19"/>
        <v>457.37320876709765</v>
      </c>
      <c r="AE137" s="3">
        <f t="shared" si="28"/>
        <v>582.01359999999977</v>
      </c>
      <c r="AF137" s="2">
        <f t="shared" si="29"/>
        <v>0.25</v>
      </c>
      <c r="AG137" s="9">
        <f t="shared" si="30"/>
        <v>8.7917275416945231E-2</v>
      </c>
      <c r="AH137" s="2">
        <f t="shared" si="31"/>
        <v>4.2542712030520917</v>
      </c>
    </row>
    <row r="138" spans="1:34">
      <c r="A138" s="1">
        <f>Raw!A138</f>
        <v>125</v>
      </c>
      <c r="B138" s="14">
        <f>Raw!B138</f>
        <v>0.46462962962962967</v>
      </c>
      <c r="C138" s="15">
        <f>Raw!C138</f>
        <v>11.7</v>
      </c>
      <c r="D138" s="15">
        <f>IF(C138&gt;0.5,Raw!D138*D$11,-999)</f>
        <v>220</v>
      </c>
      <c r="E138" s="9">
        <f>IF(Raw!$G138&gt;$C$8,IF(Raw!$Q138&gt;$C$8,IF(Raw!$N138&gt;$C$9,IF(Raw!$N138&lt;$A$9,IF(Raw!$X138&gt;$C$9,IF(Raw!$X138&lt;$A$9,Raw!H138,-999),-999),-999),-999),-999),-999)</f>
        <v>1.1854020000000001</v>
      </c>
      <c r="F138" s="9">
        <f>IF(Raw!$G138&gt;$C$8,IF(Raw!$Q138&gt;$C$8,IF(Raw!$N138&gt;$C$9,IF(Raw!$N138&lt;$A$9,IF(Raw!$X138&gt;$C$9,IF(Raw!$X138&lt;$A$9,Raw!I138,-999),-999),-999),-999),-999),-999)</f>
        <v>1.3964080000000001</v>
      </c>
      <c r="G138" s="9">
        <f>Raw!G138</f>
        <v>0.91654000000000002</v>
      </c>
      <c r="H138" s="9">
        <f>IF(Raw!$G138&gt;$C$8,IF(Raw!$Q138&gt;$C$8,IF(Raw!$N138&gt;$C$9,IF(Raw!$N138&lt;$A$9,IF(Raw!$X138&gt;$C$9,IF(Raw!$X138&lt;$A$9,Raw!L138,-999),-999),-999),-999),-999),-999)</f>
        <v>485.5</v>
      </c>
      <c r="I138" s="9">
        <f>IF(Raw!$G138&gt;$C$8,IF(Raw!$Q138&gt;$C$8,IF(Raw!$N138&gt;$C$9,IF(Raw!$N138&lt;$A$9,IF(Raw!$X138&gt;$C$9,IF(Raw!$X138&lt;$A$9,Raw!M138,-999),-999),-999),-999),-999),-999)</f>
        <v>3.0000000000000001E-6</v>
      </c>
      <c r="J138" s="9">
        <f>IF(Raw!$G138&gt;$C$8,IF(Raw!$Q138&gt;$C$8,IF(Raw!$N138&gt;$C$9,IF(Raw!$N138&lt;$A$9,IF(Raw!$X138&gt;$C$9,IF(Raw!$X138&lt;$A$9,Raw!N138,-999),-999),-999),-999),-999),-999)</f>
        <v>716</v>
      </c>
      <c r="K138" s="9">
        <f>IF(Raw!$G138&gt;$C$8,IF(Raw!$Q138&gt;$C$8,IF(Raw!$N138&gt;$C$9,IF(Raw!$N138&lt;$A$9,IF(Raw!$X138&gt;$C$9,IF(Raw!$X138&lt;$A$9,Raw!R138,-999),-999),-999),-999),-999),-999)</f>
        <v>1.4300850000000001</v>
      </c>
      <c r="L138" s="9">
        <f>IF(Raw!$G138&gt;$C$8,IF(Raw!$Q138&gt;$C$8,IF(Raw!$N138&gt;$C$9,IF(Raw!$N138&lt;$A$9,IF(Raw!$X138&gt;$C$9,IF(Raw!$X138&lt;$A$9,Raw!S138,-999),-999),-999),-999),-999),-999)</f>
        <v>1.8903270000000001</v>
      </c>
      <c r="M138" s="9">
        <f>Raw!Q138</f>
        <v>0.96965999999999997</v>
      </c>
      <c r="N138" s="9">
        <f>IF(Raw!$G138&gt;$C$8,IF(Raw!$Q138&gt;$C$8,IF(Raw!$N138&gt;$C$9,IF(Raw!$N138&lt;$A$9,IF(Raw!$X138&gt;$C$9,IF(Raw!$X138&lt;$A$9,Raw!V138,-999),-999),-999),-999),-999),-999)</f>
        <v>515.70000000000005</v>
      </c>
      <c r="O138" s="9">
        <f>IF(Raw!$G138&gt;$C$8,IF(Raw!$Q138&gt;$C$8,IF(Raw!$N138&gt;$C$9,IF(Raw!$N138&lt;$A$9,IF(Raw!$X138&gt;$C$9,IF(Raw!$X138&lt;$A$9,Raw!W138,-999),-999),-999),-999),-999),-999)</f>
        <v>5.0000000000000004E-6</v>
      </c>
      <c r="P138" s="9">
        <f>IF(Raw!$G138&gt;$C$8,IF(Raw!$Q138&gt;$C$8,IF(Raw!$N138&gt;$C$9,IF(Raw!$N138&lt;$A$9,IF(Raw!$X138&gt;$C$9,IF(Raw!$X138&lt;$A$9,Raw!X138,-999),-999),-999),-999),-999),-999)</f>
        <v>422</v>
      </c>
      <c r="R138" s="9">
        <f t="shared" si="20"/>
        <v>0.21100600000000003</v>
      </c>
      <c r="S138" s="9">
        <f t="shared" si="21"/>
        <v>0.15110626693631088</v>
      </c>
      <c r="T138" s="9">
        <f t="shared" si="22"/>
        <v>0.46024200000000004</v>
      </c>
      <c r="U138" s="9">
        <f t="shared" si="23"/>
        <v>0.24347216116576656</v>
      </c>
      <c r="V138" s="15">
        <f t="shared" si="16"/>
        <v>0</v>
      </c>
      <c r="X138" s="11">
        <f t="shared" si="24"/>
        <v>1.3243999999999997E+20</v>
      </c>
      <c r="Y138" s="11">
        <f t="shared" si="25"/>
        <v>4.855E-18</v>
      </c>
      <c r="Z138" s="11">
        <f t="shared" si="26"/>
        <v>7.1599999999999995E-4</v>
      </c>
      <c r="AA138" s="16">
        <f t="shared" si="27"/>
        <v>0.3152491919476203</v>
      </c>
      <c r="AB138" s="9">
        <f t="shared" si="17"/>
        <v>1.5751759186003567</v>
      </c>
      <c r="AC138" s="9">
        <f t="shared" si="18"/>
        <v>0.68475080805237987</v>
      </c>
      <c r="AD138" s="15">
        <f t="shared" si="19"/>
        <v>440.29216752460951</v>
      </c>
      <c r="AE138" s="3">
        <f t="shared" si="28"/>
        <v>584.5419999999998</v>
      </c>
      <c r="AF138" s="2">
        <f t="shared" si="29"/>
        <v>0.25</v>
      </c>
      <c r="AG138" s="9">
        <f t="shared" si="30"/>
        <v>8.2460681208904929E-2</v>
      </c>
      <c r="AH138" s="2">
        <f t="shared" si="31"/>
        <v>3.9902294490746653</v>
      </c>
    </row>
    <row r="139" spans="1:34">
      <c r="A139" s="1">
        <f>Raw!A139</f>
        <v>126</v>
      </c>
      <c r="B139" s="14">
        <f>Raw!B139</f>
        <v>0.46468749999999998</v>
      </c>
      <c r="C139" s="15">
        <f>Raw!C139</f>
        <v>10.4</v>
      </c>
      <c r="D139" s="15">
        <f>IF(C139&gt;0.5,Raw!D139*D$11,-999)</f>
        <v>247.1</v>
      </c>
      <c r="E139" s="9">
        <f>IF(Raw!$G139&gt;$C$8,IF(Raw!$Q139&gt;$C$8,IF(Raw!$N139&gt;$C$9,IF(Raw!$N139&lt;$A$9,IF(Raw!$X139&gt;$C$9,IF(Raw!$X139&lt;$A$9,Raw!H139,-999),-999),-999),-999),-999),-999)</f>
        <v>1.1881090000000001</v>
      </c>
      <c r="F139" s="9">
        <f>IF(Raw!$G139&gt;$C$8,IF(Raw!$Q139&gt;$C$8,IF(Raw!$N139&gt;$C$9,IF(Raw!$N139&lt;$A$9,IF(Raw!$X139&gt;$C$9,IF(Raw!$X139&lt;$A$9,Raw!I139,-999),-999),-999),-999),-999),-999)</f>
        <v>1.3442780000000001</v>
      </c>
      <c r="G139" s="9">
        <f>Raw!G139</f>
        <v>0.888656</v>
      </c>
      <c r="H139" s="9">
        <f>IF(Raw!$G139&gt;$C$8,IF(Raw!$Q139&gt;$C$8,IF(Raw!$N139&gt;$C$9,IF(Raw!$N139&lt;$A$9,IF(Raw!$X139&gt;$C$9,IF(Raw!$X139&lt;$A$9,Raw!L139,-999),-999),-999),-999),-999),-999)</f>
        <v>404</v>
      </c>
      <c r="I139" s="9">
        <f>IF(Raw!$G139&gt;$C$8,IF(Raw!$Q139&gt;$C$8,IF(Raw!$N139&gt;$C$9,IF(Raw!$N139&lt;$A$9,IF(Raw!$X139&gt;$C$9,IF(Raw!$X139&lt;$A$9,Raw!M139,-999),-999),-999),-999),-999),-999)</f>
        <v>0.34174500000000002</v>
      </c>
      <c r="J139" s="9">
        <f>IF(Raw!$G139&gt;$C$8,IF(Raw!$Q139&gt;$C$8,IF(Raw!$N139&gt;$C$9,IF(Raw!$N139&lt;$A$9,IF(Raw!$X139&gt;$C$9,IF(Raw!$X139&lt;$A$9,Raw!N139,-999),-999),-999),-999),-999),-999)</f>
        <v>1367</v>
      </c>
      <c r="K139" s="9">
        <f>IF(Raw!$G139&gt;$C$8,IF(Raw!$Q139&gt;$C$8,IF(Raw!$N139&gt;$C$9,IF(Raw!$N139&lt;$A$9,IF(Raw!$X139&gt;$C$9,IF(Raw!$X139&lt;$A$9,Raw!R139,-999),-999),-999),-999),-999),-999)</f>
        <v>1.5385690000000001</v>
      </c>
      <c r="L139" s="9">
        <f>IF(Raw!$G139&gt;$C$8,IF(Raw!$Q139&gt;$C$8,IF(Raw!$N139&gt;$C$9,IF(Raw!$N139&lt;$A$9,IF(Raw!$X139&gt;$C$9,IF(Raw!$X139&lt;$A$9,Raw!S139,-999),-999),-999),-999),-999),-999)</f>
        <v>1.979481</v>
      </c>
      <c r="M139" s="9">
        <f>Raw!Q139</f>
        <v>0.965831</v>
      </c>
      <c r="N139" s="9">
        <f>IF(Raw!$G139&gt;$C$8,IF(Raw!$Q139&gt;$C$8,IF(Raw!$N139&gt;$C$9,IF(Raw!$N139&lt;$A$9,IF(Raw!$X139&gt;$C$9,IF(Raw!$X139&lt;$A$9,Raw!V139,-999),-999),-999),-999),-999),-999)</f>
        <v>548.5</v>
      </c>
      <c r="O139" s="9">
        <f>IF(Raw!$G139&gt;$C$8,IF(Raw!$Q139&gt;$C$8,IF(Raw!$N139&gt;$C$9,IF(Raw!$N139&lt;$A$9,IF(Raw!$X139&gt;$C$9,IF(Raw!$X139&lt;$A$9,Raw!W139,-999),-999),-999),-999),-999),-999)</f>
        <v>6.9999999999999999E-6</v>
      </c>
      <c r="P139" s="9">
        <f>IF(Raw!$G139&gt;$C$8,IF(Raw!$Q139&gt;$C$8,IF(Raw!$N139&gt;$C$9,IF(Raw!$N139&lt;$A$9,IF(Raw!$X139&gt;$C$9,IF(Raw!$X139&lt;$A$9,Raw!X139,-999),-999),-999),-999),-999),-999)</f>
        <v>456</v>
      </c>
      <c r="R139" s="9">
        <f t="shared" si="20"/>
        <v>0.156169</v>
      </c>
      <c r="S139" s="9">
        <f t="shared" si="21"/>
        <v>0.11617314275767363</v>
      </c>
      <c r="T139" s="9">
        <f t="shared" si="22"/>
        <v>0.44091199999999997</v>
      </c>
      <c r="U139" s="9">
        <f t="shared" si="23"/>
        <v>0.22274121347969492</v>
      </c>
      <c r="V139" s="15">
        <f t="shared" si="16"/>
        <v>0</v>
      </c>
      <c r="X139" s="11">
        <f t="shared" si="24"/>
        <v>1.4875419999999997E+20</v>
      </c>
      <c r="Y139" s="11">
        <f t="shared" si="25"/>
        <v>4.0400000000000001E-18</v>
      </c>
      <c r="Z139" s="11">
        <f t="shared" si="26"/>
        <v>1.3669999999999999E-3</v>
      </c>
      <c r="AA139" s="16">
        <f t="shared" si="27"/>
        <v>0.45100850555022665</v>
      </c>
      <c r="AB139" s="9">
        <f t="shared" si="17"/>
        <v>1.7374240621991617</v>
      </c>
      <c r="AC139" s="9">
        <f t="shared" si="18"/>
        <v>0.54899149444977313</v>
      </c>
      <c r="AD139" s="15">
        <f t="shared" si="19"/>
        <v>329.9257538772689</v>
      </c>
      <c r="AE139" s="3">
        <f t="shared" si="28"/>
        <v>486.41599999999988</v>
      </c>
      <c r="AF139" s="2">
        <f t="shared" si="29"/>
        <v>0.25</v>
      </c>
      <c r="AG139" s="9">
        <f t="shared" si="30"/>
        <v>5.6529279059096951E-2</v>
      </c>
      <c r="AH139" s="2">
        <f t="shared" si="31"/>
        <v>2.7354223944030398</v>
      </c>
    </row>
    <row r="140" spans="1:34">
      <c r="A140" s="1">
        <f>Raw!A140</f>
        <v>127</v>
      </c>
      <c r="B140" s="14">
        <f>Raw!B140</f>
        <v>0.46474537037037034</v>
      </c>
      <c r="C140" s="15">
        <f>Raw!C140</f>
        <v>9.6999999999999993</v>
      </c>
      <c r="D140" s="15">
        <f>IF(C140&gt;0.5,Raw!D140*D$11,-999)</f>
        <v>263.39999999999998</v>
      </c>
      <c r="E140" s="9">
        <f>IF(Raw!$G140&gt;$C$8,IF(Raw!$Q140&gt;$C$8,IF(Raw!$N140&gt;$C$9,IF(Raw!$N140&lt;$A$9,IF(Raw!$X140&gt;$C$9,IF(Raw!$X140&lt;$A$9,Raw!H140,-999),-999),-999),-999),-999),-999)</f>
        <v>1.1412929999999999</v>
      </c>
      <c r="F140" s="9">
        <f>IF(Raw!$G140&gt;$C$8,IF(Raw!$Q140&gt;$C$8,IF(Raw!$N140&gt;$C$9,IF(Raw!$N140&lt;$A$9,IF(Raw!$X140&gt;$C$9,IF(Raw!$X140&lt;$A$9,Raw!I140,-999),-999),-999),-999),-999),-999)</f>
        <v>1.3072569999999999</v>
      </c>
      <c r="G140" s="9">
        <f>Raw!G140</f>
        <v>0.87269699999999994</v>
      </c>
      <c r="H140" s="9">
        <f>IF(Raw!$G140&gt;$C$8,IF(Raw!$Q140&gt;$C$8,IF(Raw!$N140&gt;$C$9,IF(Raw!$N140&lt;$A$9,IF(Raw!$X140&gt;$C$9,IF(Raw!$X140&lt;$A$9,Raw!L140,-999),-999),-999),-999),-999),-999)</f>
        <v>584.70000000000005</v>
      </c>
      <c r="I140" s="9">
        <f>IF(Raw!$G140&gt;$C$8,IF(Raw!$Q140&gt;$C$8,IF(Raw!$N140&gt;$C$9,IF(Raw!$N140&lt;$A$9,IF(Raw!$X140&gt;$C$9,IF(Raw!$X140&lt;$A$9,Raw!M140,-999),-999),-999),-999),-999),-999)</f>
        <v>0.183002</v>
      </c>
      <c r="J140" s="9">
        <f>IF(Raw!$G140&gt;$C$8,IF(Raw!$Q140&gt;$C$8,IF(Raw!$N140&gt;$C$9,IF(Raw!$N140&lt;$A$9,IF(Raw!$X140&gt;$C$9,IF(Raw!$X140&lt;$A$9,Raw!N140,-999),-999),-999),-999),-999),-999)</f>
        <v>558</v>
      </c>
      <c r="K140" s="9">
        <f>IF(Raw!$G140&gt;$C$8,IF(Raw!$Q140&gt;$C$8,IF(Raw!$N140&gt;$C$9,IF(Raw!$N140&lt;$A$9,IF(Raw!$X140&gt;$C$9,IF(Raw!$X140&lt;$A$9,Raw!R140,-999),-999),-999),-999),-999),-999)</f>
        <v>1.4788129999999999</v>
      </c>
      <c r="L140" s="9">
        <f>IF(Raw!$G140&gt;$C$8,IF(Raw!$Q140&gt;$C$8,IF(Raw!$N140&gt;$C$9,IF(Raw!$N140&lt;$A$9,IF(Raw!$X140&gt;$C$9,IF(Raw!$X140&lt;$A$9,Raw!S140,-999),-999),-999),-999),-999),-999)</f>
        <v>1.8556550000000001</v>
      </c>
      <c r="M140" s="9">
        <f>Raw!Q140</f>
        <v>0.96334799999999998</v>
      </c>
      <c r="N140" s="9">
        <f>IF(Raw!$G140&gt;$C$8,IF(Raw!$Q140&gt;$C$8,IF(Raw!$N140&gt;$C$9,IF(Raw!$N140&lt;$A$9,IF(Raw!$X140&gt;$C$9,IF(Raw!$X140&lt;$A$9,Raw!V140,-999),-999),-999),-999),-999),-999)</f>
        <v>488.1</v>
      </c>
      <c r="O140" s="9">
        <f>IF(Raw!$G140&gt;$C$8,IF(Raw!$Q140&gt;$C$8,IF(Raw!$N140&gt;$C$9,IF(Raw!$N140&lt;$A$9,IF(Raw!$X140&gt;$C$9,IF(Raw!$X140&lt;$A$9,Raw!W140,-999),-999),-999),-999),-999),-999)</f>
        <v>6.0000000000000002E-6</v>
      </c>
      <c r="P140" s="9">
        <f>IF(Raw!$G140&gt;$C$8,IF(Raw!$Q140&gt;$C$8,IF(Raw!$N140&gt;$C$9,IF(Raw!$N140&lt;$A$9,IF(Raw!$X140&gt;$C$9,IF(Raw!$X140&lt;$A$9,Raw!X140,-999),-999),-999),-999),-999),-999)</f>
        <v>759</v>
      </c>
      <c r="R140" s="9">
        <f t="shared" si="20"/>
        <v>0.165964</v>
      </c>
      <c r="S140" s="9">
        <f t="shared" si="21"/>
        <v>0.12695590844034493</v>
      </c>
      <c r="T140" s="9">
        <f t="shared" si="22"/>
        <v>0.37684200000000012</v>
      </c>
      <c r="U140" s="9">
        <f t="shared" si="23"/>
        <v>0.20307761949284761</v>
      </c>
      <c r="V140" s="15">
        <f t="shared" si="16"/>
        <v>0</v>
      </c>
      <c r="X140" s="11">
        <f t="shared" si="24"/>
        <v>1.5856679999999993E+20</v>
      </c>
      <c r="Y140" s="11">
        <f t="shared" si="25"/>
        <v>5.8469999999999998E-18</v>
      </c>
      <c r="Z140" s="11">
        <f t="shared" si="26"/>
        <v>5.5800000000000001E-4</v>
      </c>
      <c r="AA140" s="16">
        <f t="shared" si="27"/>
        <v>0.34095373781968846</v>
      </c>
      <c r="AB140" s="9">
        <f t="shared" si="17"/>
        <v>1.6072986884674469</v>
      </c>
      <c r="AC140" s="9">
        <f t="shared" si="18"/>
        <v>0.6590462621803117</v>
      </c>
      <c r="AD140" s="15">
        <f t="shared" si="19"/>
        <v>611.02820397793641</v>
      </c>
      <c r="AE140" s="3">
        <f t="shared" si="28"/>
        <v>703.97879999999975</v>
      </c>
      <c r="AF140" s="2">
        <f t="shared" si="29"/>
        <v>0.25</v>
      </c>
      <c r="AG140" s="9">
        <f t="shared" si="30"/>
        <v>9.5450887005253421E-2</v>
      </c>
      <c r="AH140" s="2">
        <f t="shared" si="31"/>
        <v>4.6188187471283007</v>
      </c>
    </row>
    <row r="141" spans="1:34">
      <c r="A141" s="1">
        <f>Raw!A141</f>
        <v>128</v>
      </c>
      <c r="B141" s="14">
        <f>Raw!B141</f>
        <v>0.46480324074074075</v>
      </c>
      <c r="C141" s="15">
        <f>Raw!C141</f>
        <v>8.1999999999999993</v>
      </c>
      <c r="D141" s="15">
        <f>IF(C141&gt;0.5,Raw!D141*D$11,-999)</f>
        <v>291.5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0.76413699999999996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0.95387299999999997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1.7548299999999997E+20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0.46486111111111111</v>
      </c>
      <c r="C142" s="15">
        <f>Raw!C142</f>
        <v>7.3</v>
      </c>
      <c r="D142" s="15">
        <f>IF(C142&gt;0.5,Raw!D142*D$11,-999)</f>
        <v>314.10000000000002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0.66919499999999998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0.91237199999999996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1.890882E+20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0.46490740740740738</v>
      </c>
      <c r="C143" s="15">
        <f>Raw!C143</f>
        <v>6</v>
      </c>
      <c r="D143" s="15">
        <f>IF(C143&gt;0.5,Raw!D143*D$11,-999)</f>
        <v>363.9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0.57489299999999999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0.89300800000000002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2.1906779999999997E+20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3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156.80000000000001</v>
      </c>
      <c r="D13" s="17">
        <v>2.7</v>
      </c>
      <c r="E13" s="17">
        <v>2.0100000000000001E-4</v>
      </c>
      <c r="F13" s="17">
        <v>0.01</v>
      </c>
      <c r="G13" s="17">
        <v>7.4200000000000004E-3</v>
      </c>
      <c r="H13" s="17">
        <v>0.58785799999999999</v>
      </c>
      <c r="I13" s="17">
        <v>0.60056299999999996</v>
      </c>
      <c r="J13" s="17">
        <v>1.2704999999999999E-2</v>
      </c>
      <c r="K13" s="17">
        <v>2.1155E-2</v>
      </c>
      <c r="L13" s="17">
        <v>570.79999999999995</v>
      </c>
      <c r="M13" s="17">
        <v>1.9000000000000001E-5</v>
      </c>
      <c r="N13" s="17">
        <v>1287</v>
      </c>
      <c r="O13" s="17">
        <v>0</v>
      </c>
      <c r="P13" s="17">
        <v>0</v>
      </c>
      <c r="Q13" s="17">
        <v>0.16570699999999999</v>
      </c>
      <c r="R13" s="17">
        <v>0.76695400000000002</v>
      </c>
      <c r="S13" s="17">
        <v>0.78936399999999995</v>
      </c>
      <c r="T13" s="17">
        <v>2.2409999999999999E-2</v>
      </c>
      <c r="U13" s="17">
        <v>2.8389999999999999E-2</v>
      </c>
      <c r="V13" s="17">
        <v>303.2</v>
      </c>
      <c r="W13" s="17">
        <v>0.51250899999999999</v>
      </c>
      <c r="X13" s="17">
        <v>1672</v>
      </c>
      <c r="Y13" s="17">
        <v>0</v>
      </c>
      <c r="Z13" s="17">
        <v>0</v>
      </c>
      <c r="AA13" s="17">
        <v>4.3676399999999997E-2</v>
      </c>
      <c r="AB13" s="17">
        <v>1.1870500000000001E-2</v>
      </c>
      <c r="AC13" s="17">
        <v>0.76722000000000001</v>
      </c>
      <c r="AD13" s="17">
        <v>0.25</v>
      </c>
      <c r="AE13" s="17">
        <v>1455.1</v>
      </c>
    </row>
    <row r="14" spans="1:31">
      <c r="A14" s="17">
        <v>1</v>
      </c>
      <c r="B14" s="19">
        <v>0.4578356481481482</v>
      </c>
      <c r="C14" s="17">
        <v>157</v>
      </c>
      <c r="D14" s="17">
        <v>2.7</v>
      </c>
      <c r="E14" s="17">
        <v>1.8000000000000001E-4</v>
      </c>
      <c r="F14" s="17">
        <v>8.9999999999999993E-3</v>
      </c>
      <c r="G14" s="17">
        <v>0.160079</v>
      </c>
      <c r="H14" s="17">
        <v>0.58875</v>
      </c>
      <c r="I14" s="17">
        <v>0.60454200000000002</v>
      </c>
      <c r="J14" s="17">
        <v>1.5792E-2</v>
      </c>
      <c r="K14" s="17">
        <v>2.6120999999999998E-2</v>
      </c>
      <c r="L14" s="17">
        <v>371.3</v>
      </c>
      <c r="M14" s="17">
        <v>0.19519800000000001</v>
      </c>
      <c r="N14" s="17">
        <v>814</v>
      </c>
      <c r="O14" s="17">
        <v>0</v>
      </c>
      <c r="P14" s="17">
        <v>0</v>
      </c>
      <c r="Q14" s="17">
        <v>0.33619900000000003</v>
      </c>
      <c r="R14" s="17">
        <v>0.765405</v>
      </c>
      <c r="S14" s="17">
        <v>0.79619499999999999</v>
      </c>
      <c r="T14" s="17">
        <v>3.0789E-2</v>
      </c>
      <c r="U14" s="17">
        <v>3.8670000000000003E-2</v>
      </c>
      <c r="V14" s="17">
        <v>441</v>
      </c>
      <c r="W14" s="17">
        <v>1.2799999999999999E-4</v>
      </c>
      <c r="X14" s="17">
        <v>2235</v>
      </c>
      <c r="Y14" s="17">
        <v>0</v>
      </c>
      <c r="Z14" s="17">
        <v>0</v>
      </c>
      <c r="AA14" s="17">
        <v>5.9492900000000001E-2</v>
      </c>
      <c r="AB14" s="17">
        <v>4.9169900000000004E-3</v>
      </c>
      <c r="AC14" s="17">
        <v>0.76555700000000004</v>
      </c>
      <c r="AD14" s="17">
        <v>0.25</v>
      </c>
      <c r="AE14" s="17">
        <v>2237</v>
      </c>
    </row>
    <row r="15" spans="1:31">
      <c r="A15" s="17">
        <v>2</v>
      </c>
      <c r="B15" s="19">
        <v>0.45789351851851851</v>
      </c>
      <c r="C15" s="17">
        <v>156.4</v>
      </c>
      <c r="D15" s="17">
        <v>2.7</v>
      </c>
      <c r="E15" s="17">
        <v>1.85E-4</v>
      </c>
      <c r="F15" s="17">
        <v>8.9999999999999993E-3</v>
      </c>
      <c r="G15" s="17">
        <v>0.136213</v>
      </c>
      <c r="H15" s="17">
        <v>0.582731</v>
      </c>
      <c r="I15" s="17">
        <v>0.60252300000000003</v>
      </c>
      <c r="J15" s="17">
        <v>1.9791E-2</v>
      </c>
      <c r="K15" s="17">
        <v>3.2847000000000001E-2</v>
      </c>
      <c r="L15" s="17">
        <v>436.7</v>
      </c>
      <c r="M15" s="17">
        <v>0.59999400000000003</v>
      </c>
      <c r="N15" s="17">
        <v>1719</v>
      </c>
      <c r="O15" s="17">
        <v>0</v>
      </c>
      <c r="P15" s="17">
        <v>0</v>
      </c>
      <c r="Q15" s="17">
        <v>3.2207E-2</v>
      </c>
      <c r="R15" s="17">
        <v>0.755216</v>
      </c>
      <c r="S15" s="17">
        <v>0.78183499999999995</v>
      </c>
      <c r="T15" s="17">
        <v>2.6617999999999999E-2</v>
      </c>
      <c r="U15" s="17">
        <v>3.4046E-2</v>
      </c>
      <c r="V15" s="17">
        <v>200</v>
      </c>
      <c r="W15" s="17">
        <v>8.7503999999999998E-2</v>
      </c>
      <c r="X15" s="17">
        <v>8526</v>
      </c>
      <c r="Y15" s="17">
        <v>0</v>
      </c>
      <c r="Z15" s="17">
        <v>0</v>
      </c>
      <c r="AA15" s="17">
        <v>5.23787E-2</v>
      </c>
      <c r="AB15" s="17">
        <v>1.21204E-2</v>
      </c>
      <c r="AC15" s="17">
        <v>0.75553899999999996</v>
      </c>
      <c r="AD15" s="17">
        <v>0.25</v>
      </c>
      <c r="AE15" s="17">
        <v>1901.8</v>
      </c>
    </row>
    <row r="16" spans="1:31">
      <c r="A16" s="17">
        <v>3</v>
      </c>
      <c r="B16" s="19">
        <v>0.45795138888888887</v>
      </c>
      <c r="C16" s="17">
        <v>155.4</v>
      </c>
      <c r="D16" s="17">
        <v>2.7</v>
      </c>
      <c r="E16" s="17">
        <v>0</v>
      </c>
      <c r="F16" s="17">
        <v>0</v>
      </c>
      <c r="G16" s="17">
        <v>0.206681</v>
      </c>
      <c r="H16" s="17">
        <v>0.57802799999999999</v>
      </c>
      <c r="I16" s="17">
        <v>0.59435899999999997</v>
      </c>
      <c r="J16" s="17">
        <v>1.6330999999999998E-2</v>
      </c>
      <c r="K16" s="17">
        <v>2.7477000000000001E-2</v>
      </c>
      <c r="L16" s="17">
        <v>800</v>
      </c>
      <c r="M16" s="17">
        <v>0.37081799999999998</v>
      </c>
      <c r="N16" s="17">
        <v>0</v>
      </c>
      <c r="O16" s="17">
        <v>0</v>
      </c>
      <c r="P16" s="17">
        <v>0</v>
      </c>
      <c r="Q16" s="17">
        <v>3.9508000000000001E-2</v>
      </c>
      <c r="R16" s="17">
        <v>0.746583</v>
      </c>
      <c r="S16" s="17">
        <v>0.76835100000000001</v>
      </c>
      <c r="T16" s="17">
        <v>2.1767999999999999E-2</v>
      </c>
      <c r="U16" s="17">
        <v>2.8330000000000001E-2</v>
      </c>
      <c r="V16" s="17">
        <v>799.9</v>
      </c>
      <c r="W16" s="17">
        <v>5.8999999999999998E-5</v>
      </c>
      <c r="X16" s="17">
        <v>2166</v>
      </c>
      <c r="Y16" s="17">
        <v>0</v>
      </c>
      <c r="Z16" s="17">
        <v>0</v>
      </c>
    </row>
    <row r="17" spans="1:31">
      <c r="A17" s="17">
        <v>4</v>
      </c>
      <c r="B17" s="19">
        <v>0.45799768518518519</v>
      </c>
      <c r="C17" s="17">
        <v>154.30000000000001</v>
      </c>
      <c r="D17" s="17">
        <v>2.7</v>
      </c>
      <c r="E17" s="17">
        <v>2.5599999999999999E-4</v>
      </c>
      <c r="F17" s="17">
        <v>1.2E-2</v>
      </c>
      <c r="G17" s="17">
        <v>9.5116000000000006E-2</v>
      </c>
      <c r="H17" s="17">
        <v>0.57499699999999998</v>
      </c>
      <c r="I17" s="17">
        <v>0.59441200000000005</v>
      </c>
      <c r="J17" s="17">
        <v>1.9415000000000002E-2</v>
      </c>
      <c r="K17" s="17">
        <v>3.2661999999999997E-2</v>
      </c>
      <c r="L17" s="17">
        <v>671.2</v>
      </c>
      <c r="M17" s="17">
        <v>0.54586100000000004</v>
      </c>
      <c r="N17" s="17">
        <v>2617</v>
      </c>
      <c r="O17" s="17">
        <v>0</v>
      </c>
      <c r="P17" s="17">
        <v>0</v>
      </c>
      <c r="Q17" s="17">
        <v>0.16639200000000001</v>
      </c>
      <c r="R17" s="17">
        <v>0.74926999999999999</v>
      </c>
      <c r="S17" s="17">
        <v>0.77339899999999995</v>
      </c>
      <c r="T17" s="17">
        <v>2.4129000000000001E-2</v>
      </c>
      <c r="U17" s="17">
        <v>3.1199000000000001E-2</v>
      </c>
      <c r="V17" s="17">
        <v>405.2</v>
      </c>
      <c r="W17" s="17">
        <v>7.2999999999999999E-5</v>
      </c>
      <c r="X17" s="17">
        <v>5672</v>
      </c>
      <c r="Y17" s="17">
        <v>0</v>
      </c>
      <c r="Z17" s="17">
        <v>0</v>
      </c>
      <c r="AA17" s="17">
        <v>4.79978E-2</v>
      </c>
      <c r="AB17" s="17">
        <v>2.79125E-2</v>
      </c>
      <c r="AC17" s="17">
        <v>0.74994300000000003</v>
      </c>
      <c r="AD17" s="17">
        <v>0.25</v>
      </c>
      <c r="AE17" s="17">
        <v>1237.4000000000001</v>
      </c>
    </row>
    <row r="18" spans="1:31">
      <c r="A18" s="17">
        <v>5</v>
      </c>
      <c r="B18" s="19">
        <v>0.4580555555555556</v>
      </c>
      <c r="C18" s="17">
        <v>153.30000000000001</v>
      </c>
      <c r="D18" s="17">
        <v>2.7</v>
      </c>
      <c r="E18" s="17">
        <v>5.7000000000000003E-5</v>
      </c>
      <c r="F18" s="17">
        <v>3.0000000000000001E-3</v>
      </c>
      <c r="G18" s="17">
        <v>4.8035000000000001E-2</v>
      </c>
      <c r="H18" s="17">
        <v>0.581376</v>
      </c>
      <c r="I18" s="17">
        <v>0.59629600000000005</v>
      </c>
      <c r="J18" s="17">
        <v>1.4919E-2</v>
      </c>
      <c r="K18" s="17">
        <v>2.5020000000000001E-2</v>
      </c>
      <c r="L18" s="17">
        <v>200</v>
      </c>
      <c r="M18" s="17">
        <v>0.37079899999999999</v>
      </c>
      <c r="N18" s="17">
        <v>2588</v>
      </c>
      <c r="O18" s="17">
        <v>0</v>
      </c>
      <c r="P18" s="17">
        <v>0</v>
      </c>
      <c r="Q18" s="17">
        <v>3.3373E-2</v>
      </c>
      <c r="R18" s="17">
        <v>0.74696799999999997</v>
      </c>
      <c r="S18" s="17">
        <v>0.76435399999999998</v>
      </c>
      <c r="T18" s="17">
        <v>1.7385000000000001E-2</v>
      </c>
      <c r="U18" s="17">
        <v>2.2745000000000001E-2</v>
      </c>
      <c r="V18" s="17">
        <v>683.7</v>
      </c>
      <c r="W18" s="17">
        <v>0.28648800000000002</v>
      </c>
      <c r="X18" s="17">
        <v>857</v>
      </c>
      <c r="Y18" s="17">
        <v>0</v>
      </c>
      <c r="Z18" s="17">
        <v>0</v>
      </c>
      <c r="AA18" s="17">
        <v>3.4992799999999998E-2</v>
      </c>
      <c r="AB18" s="17">
        <v>8.3891699999999996E-3</v>
      </c>
      <c r="AC18" s="17">
        <v>0.74711399999999994</v>
      </c>
      <c r="AD18" s="17">
        <v>0.25</v>
      </c>
      <c r="AE18" s="17">
        <v>4152.7</v>
      </c>
    </row>
    <row r="19" spans="1:31">
      <c r="A19" s="17">
        <v>6</v>
      </c>
      <c r="B19" s="19">
        <v>0.45811342592592591</v>
      </c>
      <c r="C19" s="17">
        <v>152.30000000000001</v>
      </c>
      <c r="D19" s="17">
        <v>2.7</v>
      </c>
      <c r="E19" s="17">
        <v>6.2000000000000003E-5</v>
      </c>
      <c r="F19" s="17">
        <v>3.0000000000000001E-3</v>
      </c>
      <c r="G19" s="17">
        <v>4.5471999999999999E-2</v>
      </c>
      <c r="H19" s="17">
        <v>0.56927700000000003</v>
      </c>
      <c r="I19" s="17">
        <v>0.59263600000000005</v>
      </c>
      <c r="J19" s="17">
        <v>2.3359000000000001E-2</v>
      </c>
      <c r="K19" s="17">
        <v>3.9416E-2</v>
      </c>
      <c r="L19" s="17">
        <v>200</v>
      </c>
      <c r="M19" s="17">
        <v>0.14161399999999999</v>
      </c>
      <c r="N19" s="17">
        <v>2182</v>
      </c>
      <c r="O19" s="17">
        <v>0</v>
      </c>
      <c r="P19" s="17">
        <v>0</v>
      </c>
      <c r="Q19" s="17">
        <v>8.9407E-2</v>
      </c>
      <c r="R19" s="17">
        <v>0.75241199999999997</v>
      </c>
      <c r="S19" s="17">
        <v>0.77158599999999999</v>
      </c>
      <c r="T19" s="17">
        <v>1.9172999999999999E-2</v>
      </c>
      <c r="U19" s="17">
        <v>2.4849E-2</v>
      </c>
      <c r="V19" s="17">
        <v>592.5</v>
      </c>
      <c r="W19" s="17">
        <v>0.51235299999999995</v>
      </c>
      <c r="X19" s="17">
        <v>862</v>
      </c>
      <c r="Y19" s="17">
        <v>0</v>
      </c>
      <c r="Z19" s="17">
        <v>0</v>
      </c>
      <c r="AA19" s="17">
        <v>3.8229300000000001E-2</v>
      </c>
      <c r="AB19" s="17">
        <v>7.0834699999999997E-3</v>
      </c>
      <c r="AC19" s="17">
        <v>0.75254799999999999</v>
      </c>
      <c r="AD19" s="17">
        <v>0.25</v>
      </c>
      <c r="AE19" s="17">
        <v>4152.7</v>
      </c>
    </row>
    <row r="20" spans="1:31">
      <c r="A20" s="17">
        <v>7</v>
      </c>
      <c r="B20" s="19">
        <v>0.45815972222222223</v>
      </c>
      <c r="C20" s="17">
        <v>151</v>
      </c>
      <c r="D20" s="17">
        <v>2.7</v>
      </c>
      <c r="E20" s="17">
        <v>1.03E-4</v>
      </c>
      <c r="F20" s="17">
        <v>5.0000000000000001E-3</v>
      </c>
      <c r="G20" s="17">
        <v>2.7070000000000002E-3</v>
      </c>
      <c r="H20" s="17">
        <v>0.56792500000000001</v>
      </c>
      <c r="I20" s="17">
        <v>0.59026500000000004</v>
      </c>
      <c r="J20" s="17">
        <v>2.2339000000000001E-2</v>
      </c>
      <c r="K20" s="17">
        <v>3.7846999999999999E-2</v>
      </c>
      <c r="L20" s="17">
        <v>250.4</v>
      </c>
      <c r="M20" s="17">
        <v>0.370807</v>
      </c>
      <c r="N20" s="17">
        <v>3376</v>
      </c>
      <c r="O20" s="17">
        <v>0</v>
      </c>
      <c r="P20" s="17">
        <v>0</v>
      </c>
      <c r="Q20" s="17">
        <v>0.28711399999999998</v>
      </c>
      <c r="R20" s="17">
        <v>0.73569799999999996</v>
      </c>
      <c r="S20" s="17">
        <v>0.76084399999999996</v>
      </c>
      <c r="T20" s="17">
        <v>2.5146000000000002E-2</v>
      </c>
      <c r="U20" s="17">
        <v>3.3050000000000003E-2</v>
      </c>
      <c r="V20" s="17">
        <v>331.5</v>
      </c>
      <c r="W20" s="17">
        <v>0.37080800000000003</v>
      </c>
      <c r="X20" s="17">
        <v>18598</v>
      </c>
      <c r="Y20" s="17">
        <v>0</v>
      </c>
      <c r="Z20" s="17">
        <v>0</v>
      </c>
      <c r="AA20" s="17">
        <v>5.0845700000000001E-2</v>
      </c>
      <c r="AB20" s="17">
        <v>1.363E-2</v>
      </c>
      <c r="AC20" s="17">
        <v>0.73604099999999995</v>
      </c>
      <c r="AD20" s="17">
        <v>0.25</v>
      </c>
      <c r="AE20" s="17">
        <v>3317.6</v>
      </c>
    </row>
    <row r="21" spans="1:31">
      <c r="A21" s="17">
        <v>8</v>
      </c>
      <c r="B21" s="19">
        <v>0.45821759259259259</v>
      </c>
      <c r="C21" s="17">
        <v>149.9</v>
      </c>
      <c r="D21" s="17">
        <v>2.7</v>
      </c>
      <c r="E21" s="17">
        <v>3.1199999999999999E-4</v>
      </c>
      <c r="F21" s="17">
        <v>1.4999999999999999E-2</v>
      </c>
      <c r="G21" s="17">
        <v>0.224805</v>
      </c>
      <c r="H21" s="17">
        <v>0.56156099999999998</v>
      </c>
      <c r="I21" s="17">
        <v>0.58731999999999995</v>
      </c>
      <c r="J21" s="17">
        <v>2.5759000000000001E-2</v>
      </c>
      <c r="K21" s="17">
        <v>4.3858000000000001E-2</v>
      </c>
      <c r="L21" s="17">
        <v>799.9</v>
      </c>
      <c r="M21" s="17">
        <v>3.9999999999999998E-6</v>
      </c>
      <c r="N21" s="17">
        <v>764</v>
      </c>
      <c r="O21" s="17">
        <v>0</v>
      </c>
      <c r="P21" s="17">
        <v>0</v>
      </c>
      <c r="Q21" s="17">
        <v>5.2887000000000003E-2</v>
      </c>
      <c r="R21" s="17">
        <v>0.73561600000000005</v>
      </c>
      <c r="S21" s="17">
        <v>0.75943400000000005</v>
      </c>
      <c r="T21" s="17">
        <v>2.3817999999999999E-2</v>
      </c>
      <c r="U21" s="17">
        <v>3.1363000000000002E-2</v>
      </c>
      <c r="V21" s="17">
        <v>200</v>
      </c>
      <c r="W21" s="17">
        <v>0.22917899999999999</v>
      </c>
      <c r="X21" s="17">
        <v>3279</v>
      </c>
      <c r="Y21" s="17">
        <v>0</v>
      </c>
      <c r="Z21" s="17">
        <v>0</v>
      </c>
      <c r="AA21" s="17">
        <v>4.8251200000000001E-2</v>
      </c>
      <c r="AB21" s="17">
        <v>9.8970499999999993E-3</v>
      </c>
      <c r="AC21" s="17">
        <v>0.73585199999999995</v>
      </c>
      <c r="AD21" s="17">
        <v>0.25</v>
      </c>
      <c r="AE21" s="17">
        <v>1038.3</v>
      </c>
    </row>
    <row r="22" spans="1:31">
      <c r="A22" s="17">
        <v>9</v>
      </c>
      <c r="B22" s="19">
        <v>0.45827546296296301</v>
      </c>
      <c r="C22" s="17">
        <v>148.6</v>
      </c>
      <c r="D22" s="17">
        <v>2.7</v>
      </c>
      <c r="E22" s="17">
        <v>0</v>
      </c>
      <c r="F22" s="17">
        <v>0</v>
      </c>
      <c r="G22" s="17">
        <v>0.129667</v>
      </c>
      <c r="H22" s="17">
        <v>0.56553299999999995</v>
      </c>
      <c r="I22" s="17">
        <v>0.58813199999999999</v>
      </c>
      <c r="J22" s="17">
        <v>2.2599999999999999E-2</v>
      </c>
      <c r="K22" s="17">
        <v>3.8426000000000002E-2</v>
      </c>
      <c r="L22" s="17">
        <v>561.6</v>
      </c>
      <c r="M22" s="17">
        <v>0.59999800000000003</v>
      </c>
      <c r="N22" s="17">
        <v>0</v>
      </c>
      <c r="O22" s="17">
        <v>0</v>
      </c>
      <c r="P22" s="17">
        <v>0</v>
      </c>
      <c r="Q22" s="17">
        <v>2.6973E-2</v>
      </c>
      <c r="R22" s="17">
        <v>0.73525300000000005</v>
      </c>
      <c r="S22" s="17">
        <v>0.75454699999999997</v>
      </c>
      <c r="T22" s="17">
        <v>1.9293999999999999E-2</v>
      </c>
      <c r="U22" s="17">
        <v>2.5569999999999999E-2</v>
      </c>
      <c r="V22" s="17">
        <v>537.4</v>
      </c>
      <c r="W22" s="17">
        <v>0.59999800000000003</v>
      </c>
      <c r="X22" s="17">
        <v>11645</v>
      </c>
      <c r="Y22" s="17">
        <v>0</v>
      </c>
      <c r="Z22" s="17">
        <v>0</v>
      </c>
    </row>
    <row r="23" spans="1:31">
      <c r="A23" s="17">
        <v>10</v>
      </c>
      <c r="B23" s="19">
        <v>0.45832175925925928</v>
      </c>
      <c r="C23" s="17">
        <v>147.5</v>
      </c>
      <c r="D23" s="17">
        <v>2.7</v>
      </c>
      <c r="E23" s="17">
        <v>0</v>
      </c>
      <c r="F23" s="17">
        <v>0</v>
      </c>
      <c r="G23" s="17">
        <v>1.439E-3</v>
      </c>
      <c r="H23" s="17">
        <v>0.55279999999999996</v>
      </c>
      <c r="I23" s="17">
        <v>0.58631800000000001</v>
      </c>
      <c r="J23" s="17">
        <v>3.3519E-2</v>
      </c>
      <c r="K23" s="17">
        <v>5.7167999999999997E-2</v>
      </c>
      <c r="L23" s="17">
        <v>559.70000000000005</v>
      </c>
      <c r="M23" s="17">
        <v>0.599997</v>
      </c>
      <c r="N23" s="17">
        <v>0</v>
      </c>
      <c r="O23" s="17">
        <v>0</v>
      </c>
      <c r="P23" s="17">
        <v>0</v>
      </c>
      <c r="Q23" s="17">
        <v>0.13481299999999999</v>
      </c>
      <c r="R23" s="17">
        <v>0.73228800000000005</v>
      </c>
      <c r="S23" s="17">
        <v>0.75989099999999998</v>
      </c>
      <c r="T23" s="17">
        <v>2.7602999999999999E-2</v>
      </c>
      <c r="U23" s="17">
        <v>3.6325000000000003E-2</v>
      </c>
      <c r="V23" s="17">
        <v>200</v>
      </c>
      <c r="W23" s="17">
        <v>0.37081199999999997</v>
      </c>
      <c r="X23" s="17">
        <v>5337</v>
      </c>
      <c r="Y23" s="17">
        <v>0</v>
      </c>
      <c r="Z23" s="17">
        <v>0</v>
      </c>
    </row>
    <row r="24" spans="1:31">
      <c r="A24" s="17">
        <v>11</v>
      </c>
      <c r="B24" s="19">
        <v>0.45837962962962964</v>
      </c>
      <c r="C24" s="17">
        <v>146.4</v>
      </c>
      <c r="D24" s="17">
        <v>2.7</v>
      </c>
      <c r="E24" s="17">
        <v>0</v>
      </c>
      <c r="F24" s="17">
        <v>0</v>
      </c>
      <c r="G24" s="17">
        <v>3.637E-2</v>
      </c>
      <c r="H24" s="17">
        <v>0.57171099999999997</v>
      </c>
      <c r="I24" s="17">
        <v>0.58643999999999996</v>
      </c>
      <c r="J24" s="17">
        <v>1.4729000000000001E-2</v>
      </c>
      <c r="K24" s="17">
        <v>2.5117E-2</v>
      </c>
      <c r="L24" s="17">
        <v>467.2</v>
      </c>
      <c r="M24" s="17">
        <v>0.59999499999999995</v>
      </c>
      <c r="N24" s="17">
        <v>0</v>
      </c>
      <c r="O24" s="17">
        <v>0</v>
      </c>
      <c r="P24" s="17">
        <v>0</v>
      </c>
      <c r="Q24" s="17">
        <v>7.9465999999999995E-2</v>
      </c>
      <c r="R24" s="17">
        <v>0.73299800000000004</v>
      </c>
      <c r="S24" s="17">
        <v>0.76208200000000004</v>
      </c>
      <c r="T24" s="17">
        <v>2.9083999999999999E-2</v>
      </c>
      <c r="U24" s="17">
        <v>3.8163999999999997E-2</v>
      </c>
      <c r="V24" s="17">
        <v>200</v>
      </c>
      <c r="W24" s="17">
        <v>0.37080800000000003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0.4584375</v>
      </c>
      <c r="C25" s="17">
        <v>145</v>
      </c>
      <c r="D25" s="17">
        <v>2.7</v>
      </c>
      <c r="E25" s="17">
        <v>8.3999999999999995E-5</v>
      </c>
      <c r="F25" s="17">
        <v>4.0000000000000001E-3</v>
      </c>
      <c r="G25" s="17">
        <v>0.240535</v>
      </c>
      <c r="H25" s="17">
        <v>0.57042499999999996</v>
      </c>
      <c r="I25" s="17">
        <v>0.593719</v>
      </c>
      <c r="J25" s="17">
        <v>2.3293999999999999E-2</v>
      </c>
      <c r="K25" s="17">
        <v>3.9233999999999998E-2</v>
      </c>
      <c r="L25" s="17">
        <v>200</v>
      </c>
      <c r="M25" s="17">
        <v>0.37080299999999999</v>
      </c>
      <c r="N25" s="17">
        <v>1420</v>
      </c>
      <c r="O25" s="17">
        <v>0</v>
      </c>
      <c r="P25" s="17">
        <v>0</v>
      </c>
      <c r="Q25" s="17">
        <v>8.8014999999999996E-2</v>
      </c>
      <c r="R25" s="17">
        <v>0.73704700000000001</v>
      </c>
      <c r="S25" s="17">
        <v>0.76254299999999997</v>
      </c>
      <c r="T25" s="17">
        <v>2.5496000000000001E-2</v>
      </c>
      <c r="U25" s="17">
        <v>3.3436E-2</v>
      </c>
      <c r="V25" s="17">
        <v>200</v>
      </c>
      <c r="W25" s="17">
        <v>8.7416999999999995E-2</v>
      </c>
      <c r="X25" s="17">
        <v>0</v>
      </c>
      <c r="Y25" s="17">
        <v>0</v>
      </c>
      <c r="Z25" s="17">
        <v>0</v>
      </c>
      <c r="AA25" s="17">
        <v>5.1439699999999998E-2</v>
      </c>
      <c r="AB25" s="17">
        <v>4.6215500000000003E-3</v>
      </c>
      <c r="AC25" s="17">
        <v>0.73716499999999996</v>
      </c>
      <c r="AD25" s="17">
        <v>0.25</v>
      </c>
      <c r="AE25" s="17">
        <v>4152.8</v>
      </c>
    </row>
    <row r="26" spans="1:31">
      <c r="A26" s="17">
        <v>13</v>
      </c>
      <c r="B26" s="19">
        <v>0.45848379629629626</v>
      </c>
      <c r="C26" s="17">
        <v>143.5</v>
      </c>
      <c r="D26" s="17">
        <v>2.7</v>
      </c>
      <c r="E26" s="17">
        <v>1.06E-4</v>
      </c>
      <c r="F26" s="17">
        <v>5.0000000000000001E-3</v>
      </c>
      <c r="G26" s="17">
        <v>0.20791499999999999</v>
      </c>
      <c r="H26" s="17">
        <v>0.56404299999999996</v>
      </c>
      <c r="I26" s="17">
        <v>0.59588300000000005</v>
      </c>
      <c r="J26" s="17">
        <v>3.1838999999999999E-2</v>
      </c>
      <c r="K26" s="17">
        <v>5.3432E-2</v>
      </c>
      <c r="L26" s="17">
        <v>200</v>
      </c>
      <c r="M26" s="17">
        <v>0.22917599999999999</v>
      </c>
      <c r="N26" s="17">
        <v>2288</v>
      </c>
      <c r="O26" s="17">
        <v>0</v>
      </c>
      <c r="P26" s="17">
        <v>0</v>
      </c>
      <c r="Q26" s="17">
        <v>6.8821999999999994E-2</v>
      </c>
      <c r="R26" s="17">
        <v>0.72963599999999995</v>
      </c>
      <c r="S26" s="17">
        <v>0.76184499999999999</v>
      </c>
      <c r="T26" s="17">
        <v>3.2209000000000002E-2</v>
      </c>
      <c r="U26" s="17">
        <v>4.2277000000000002E-2</v>
      </c>
      <c r="V26" s="17">
        <v>200</v>
      </c>
      <c r="W26" s="17">
        <v>0.40420400000000001</v>
      </c>
      <c r="X26" s="17">
        <v>4492</v>
      </c>
      <c r="Y26" s="17">
        <v>0</v>
      </c>
      <c r="Z26" s="17">
        <v>0</v>
      </c>
      <c r="AA26" s="17">
        <v>6.50419E-2</v>
      </c>
      <c r="AB26" s="17">
        <v>7.4258500000000003E-3</v>
      </c>
      <c r="AC26" s="17">
        <v>0.72987500000000005</v>
      </c>
      <c r="AD26" s="17">
        <v>0.25</v>
      </c>
      <c r="AE26" s="17">
        <v>4152.8</v>
      </c>
    </row>
    <row r="27" spans="1:31">
      <c r="A27" s="17">
        <v>14</v>
      </c>
      <c r="B27" s="19">
        <v>0.45854166666666668</v>
      </c>
      <c r="C27" s="17">
        <v>142.19999999999999</v>
      </c>
      <c r="D27" s="17">
        <v>2.7</v>
      </c>
      <c r="E27" s="17">
        <v>9.2999999999999997E-5</v>
      </c>
      <c r="F27" s="17">
        <v>5.0000000000000001E-3</v>
      </c>
      <c r="G27" s="17">
        <v>8.1430000000000002E-2</v>
      </c>
      <c r="H27" s="17">
        <v>0.56936500000000001</v>
      </c>
      <c r="I27" s="17">
        <v>0.59412100000000001</v>
      </c>
      <c r="J27" s="17">
        <v>2.4756E-2</v>
      </c>
      <c r="K27" s="17">
        <v>4.1668999999999998E-2</v>
      </c>
      <c r="L27" s="17">
        <v>200</v>
      </c>
      <c r="M27" s="17">
        <v>0.45833099999999999</v>
      </c>
      <c r="N27" s="17">
        <v>816</v>
      </c>
      <c r="O27" s="17">
        <v>0</v>
      </c>
      <c r="P27" s="17">
        <v>0</v>
      </c>
      <c r="Q27" s="17">
        <v>7.2778999999999996E-2</v>
      </c>
      <c r="R27" s="17">
        <v>0.73022699999999996</v>
      </c>
      <c r="S27" s="17">
        <v>0.75839900000000005</v>
      </c>
      <c r="T27" s="17">
        <v>2.8171999999999999E-2</v>
      </c>
      <c r="U27" s="17">
        <v>3.7146999999999999E-2</v>
      </c>
      <c r="V27" s="17">
        <v>484.2</v>
      </c>
      <c r="W27" s="17">
        <v>0.599997</v>
      </c>
      <c r="X27" s="17">
        <v>867</v>
      </c>
      <c r="Y27" s="17">
        <v>0</v>
      </c>
      <c r="Z27" s="17">
        <v>0</v>
      </c>
      <c r="AA27" s="17">
        <v>5.7148999999999998E-2</v>
      </c>
      <c r="AB27" s="17">
        <v>2.6604100000000002E-3</v>
      </c>
      <c r="AC27" s="17">
        <v>0.73030200000000001</v>
      </c>
      <c r="AD27" s="17">
        <v>0.25</v>
      </c>
      <c r="AE27" s="17">
        <v>4152.7</v>
      </c>
    </row>
    <row r="28" spans="1:31">
      <c r="A28" s="17">
        <v>15</v>
      </c>
      <c r="B28" s="19">
        <v>0.45858796296296295</v>
      </c>
      <c r="C28" s="17">
        <v>141.30000000000001</v>
      </c>
      <c r="D28" s="17">
        <v>2.7</v>
      </c>
      <c r="E28" s="17">
        <v>0</v>
      </c>
      <c r="F28" s="17">
        <v>0</v>
      </c>
      <c r="G28" s="17">
        <v>0.18735299999999999</v>
      </c>
      <c r="H28" s="17">
        <v>0.56827399999999995</v>
      </c>
      <c r="I28" s="17">
        <v>0.58782800000000002</v>
      </c>
      <c r="J28" s="17">
        <v>1.9553000000000001E-2</v>
      </c>
      <c r="K28" s="17">
        <v>3.3264000000000002E-2</v>
      </c>
      <c r="L28" s="17">
        <v>800</v>
      </c>
      <c r="M28" s="17">
        <v>1.34E-4</v>
      </c>
      <c r="N28" s="17">
        <v>0</v>
      </c>
      <c r="O28" s="17">
        <v>0</v>
      </c>
      <c r="P28" s="17">
        <v>0</v>
      </c>
      <c r="Q28" s="17">
        <v>0.14800099999999999</v>
      </c>
      <c r="R28" s="17">
        <v>0.73363100000000003</v>
      </c>
      <c r="S28" s="17">
        <v>0.76105500000000004</v>
      </c>
      <c r="T28" s="17">
        <v>2.7424E-2</v>
      </c>
      <c r="U28" s="17">
        <v>3.6034999999999998E-2</v>
      </c>
      <c r="V28" s="17">
        <v>200</v>
      </c>
      <c r="W28" s="17">
        <v>3.1999999999999999E-5</v>
      </c>
      <c r="X28" s="17">
        <v>29880</v>
      </c>
      <c r="Y28" s="17">
        <v>0</v>
      </c>
      <c r="Z28" s="17">
        <v>0</v>
      </c>
    </row>
    <row r="29" spans="1:31">
      <c r="A29" s="17">
        <v>16</v>
      </c>
      <c r="B29" s="19">
        <v>0.45864583333333336</v>
      </c>
      <c r="C29" s="17">
        <v>139.9</v>
      </c>
      <c r="D29" s="17">
        <v>2.7</v>
      </c>
      <c r="E29" s="17">
        <v>8.1000000000000004E-5</v>
      </c>
      <c r="F29" s="17">
        <v>4.0000000000000001E-3</v>
      </c>
      <c r="G29" s="17">
        <v>0.14443400000000001</v>
      </c>
      <c r="H29" s="17">
        <v>0.57169000000000003</v>
      </c>
      <c r="I29" s="17">
        <v>0.59197</v>
      </c>
      <c r="J29" s="17">
        <v>2.0279999999999999E-2</v>
      </c>
      <c r="K29" s="17">
        <v>3.4257999999999997E-2</v>
      </c>
      <c r="L29" s="17">
        <v>200</v>
      </c>
      <c r="M29" s="17">
        <v>0.37080999999999997</v>
      </c>
      <c r="N29" s="17">
        <v>2016</v>
      </c>
      <c r="O29" s="17">
        <v>0</v>
      </c>
      <c r="P29" s="17">
        <v>0</v>
      </c>
      <c r="Q29" s="17">
        <v>2.384E-2</v>
      </c>
      <c r="R29" s="17">
        <v>0.73777999999999999</v>
      </c>
      <c r="S29" s="17">
        <v>0.76247600000000004</v>
      </c>
      <c r="T29" s="17">
        <v>2.4695999999999999E-2</v>
      </c>
      <c r="U29" s="17">
        <v>3.2389000000000001E-2</v>
      </c>
      <c r="V29" s="17">
        <v>200</v>
      </c>
      <c r="W29" s="17">
        <v>0.54588700000000001</v>
      </c>
      <c r="X29" s="17">
        <v>956</v>
      </c>
      <c r="Y29" s="17">
        <v>0</v>
      </c>
      <c r="Z29" s="17">
        <v>0</v>
      </c>
      <c r="AA29" s="17">
        <v>4.9829100000000001E-2</v>
      </c>
      <c r="AB29" s="17">
        <v>6.5488999999999999E-3</v>
      </c>
      <c r="AC29" s="17">
        <v>0.73794199999999999</v>
      </c>
      <c r="AD29" s="17">
        <v>0.25</v>
      </c>
      <c r="AE29" s="17">
        <v>4152.8</v>
      </c>
    </row>
    <row r="30" spans="1:31">
      <c r="A30" s="17">
        <v>17</v>
      </c>
      <c r="B30" s="19">
        <v>0.45870370370370367</v>
      </c>
      <c r="C30" s="17">
        <v>138.4</v>
      </c>
      <c r="D30" s="17">
        <v>2.7</v>
      </c>
      <c r="E30" s="17">
        <v>8.7000000000000001E-5</v>
      </c>
      <c r="F30" s="17">
        <v>4.0000000000000001E-3</v>
      </c>
      <c r="G30" s="17">
        <v>0.21274299999999999</v>
      </c>
      <c r="H30" s="17">
        <v>0.57575600000000005</v>
      </c>
      <c r="I30" s="17">
        <v>0.59638500000000005</v>
      </c>
      <c r="J30" s="17">
        <v>2.0629999999999999E-2</v>
      </c>
      <c r="K30" s="17">
        <v>3.4590999999999997E-2</v>
      </c>
      <c r="L30" s="17">
        <v>200</v>
      </c>
      <c r="M30" s="17">
        <v>4.0000000000000003E-5</v>
      </c>
      <c r="N30" s="17">
        <v>3121</v>
      </c>
      <c r="O30" s="17">
        <v>0</v>
      </c>
      <c r="P30" s="17">
        <v>0</v>
      </c>
      <c r="Q30" s="17">
        <v>0.14410200000000001</v>
      </c>
      <c r="R30" s="17">
        <v>0.74399300000000002</v>
      </c>
      <c r="S30" s="17">
        <v>0.77105199999999996</v>
      </c>
      <c r="T30" s="17">
        <v>2.7059E-2</v>
      </c>
      <c r="U30" s="17">
        <v>3.5094E-2</v>
      </c>
      <c r="V30" s="17">
        <v>200</v>
      </c>
      <c r="W30" s="17">
        <v>0.22916400000000001</v>
      </c>
      <c r="X30" s="17">
        <v>4467</v>
      </c>
      <c r="Y30" s="17">
        <v>0</v>
      </c>
      <c r="Z30" s="17">
        <v>0</v>
      </c>
      <c r="AA30" s="17">
        <v>5.3990099999999999E-2</v>
      </c>
      <c r="AB30" s="17">
        <v>1.0102399999999999E-2</v>
      </c>
      <c r="AC30" s="17">
        <v>0.74426599999999998</v>
      </c>
      <c r="AD30" s="17">
        <v>0.25</v>
      </c>
      <c r="AE30" s="17">
        <v>4152.3999999999996</v>
      </c>
    </row>
    <row r="31" spans="1:31">
      <c r="A31" s="17">
        <v>18</v>
      </c>
      <c r="B31" s="19">
        <v>0.45876157407407409</v>
      </c>
      <c r="C31" s="17">
        <v>137.1</v>
      </c>
      <c r="D31" s="17">
        <v>2.7</v>
      </c>
      <c r="E31" s="17">
        <v>2.7500000000000002E-4</v>
      </c>
      <c r="F31" s="17">
        <v>1.2999999999999999E-2</v>
      </c>
      <c r="G31" s="17">
        <v>0.205376</v>
      </c>
      <c r="H31" s="17">
        <v>0.57612699999999994</v>
      </c>
      <c r="I31" s="17">
        <v>0.59495299999999995</v>
      </c>
      <c r="J31" s="17">
        <v>1.8825999999999999E-2</v>
      </c>
      <c r="K31" s="17">
        <v>3.1642999999999998E-2</v>
      </c>
      <c r="L31" s="17">
        <v>735.3</v>
      </c>
      <c r="M31" s="17">
        <v>4.1999999999999998E-5</v>
      </c>
      <c r="N31" s="17">
        <v>3541</v>
      </c>
      <c r="O31" s="17">
        <v>0</v>
      </c>
      <c r="P31" s="17">
        <v>0</v>
      </c>
      <c r="Q31" s="17">
        <v>0.12250800000000001</v>
      </c>
      <c r="R31" s="17">
        <v>0.73715799999999998</v>
      </c>
      <c r="S31" s="17">
        <v>0.76072899999999999</v>
      </c>
      <c r="T31" s="17">
        <v>2.3571000000000002E-2</v>
      </c>
      <c r="U31" s="17">
        <v>3.0984999999999999E-2</v>
      </c>
      <c r="V31" s="17">
        <v>270.3</v>
      </c>
      <c r="W31" s="17">
        <v>0.59999000000000002</v>
      </c>
      <c r="X31" s="17">
        <v>0</v>
      </c>
      <c r="Y31" s="17">
        <v>0</v>
      </c>
      <c r="Z31" s="17">
        <v>0</v>
      </c>
      <c r="AA31" s="17">
        <v>4.7668599999999998E-2</v>
      </c>
      <c r="AB31" s="17">
        <v>4.0832100000000003E-2</v>
      </c>
      <c r="AC31" s="17">
        <v>0.73812</v>
      </c>
      <c r="AD31" s="17">
        <v>0.25</v>
      </c>
      <c r="AE31" s="17">
        <v>1129.5</v>
      </c>
    </row>
    <row r="32" spans="1:31">
      <c r="A32" s="17">
        <v>19</v>
      </c>
      <c r="B32" s="19">
        <v>0.45880787037037035</v>
      </c>
      <c r="C32" s="17">
        <v>136</v>
      </c>
      <c r="D32" s="17">
        <v>2.7</v>
      </c>
      <c r="E32" s="17">
        <v>2.0699999999999999E-4</v>
      </c>
      <c r="F32" s="17">
        <v>0.01</v>
      </c>
      <c r="G32" s="17">
        <v>0.12754799999999999</v>
      </c>
      <c r="H32" s="17">
        <v>0.57308300000000001</v>
      </c>
      <c r="I32" s="17">
        <v>0.59415200000000001</v>
      </c>
      <c r="J32" s="17">
        <v>2.1069000000000001E-2</v>
      </c>
      <c r="K32" s="17">
        <v>3.5460999999999999E-2</v>
      </c>
      <c r="L32" s="17">
        <v>500.1</v>
      </c>
      <c r="M32" s="17">
        <v>0.37075799999999998</v>
      </c>
      <c r="N32" s="17">
        <v>2232</v>
      </c>
      <c r="O32" s="17">
        <v>0</v>
      </c>
      <c r="P32" s="17">
        <v>0</v>
      </c>
      <c r="Q32" s="17">
        <v>0.220025</v>
      </c>
      <c r="R32" s="17">
        <v>0.76943899999999998</v>
      </c>
      <c r="S32" s="17">
        <v>0.79611799999999999</v>
      </c>
      <c r="T32" s="17">
        <v>2.6679000000000001E-2</v>
      </c>
      <c r="U32" s="17">
        <v>3.3512E-2</v>
      </c>
      <c r="V32" s="17">
        <v>459.8</v>
      </c>
      <c r="W32" s="17">
        <v>0.31629699999999999</v>
      </c>
      <c r="X32" s="17">
        <v>1359</v>
      </c>
      <c r="Y32" s="17">
        <v>0</v>
      </c>
      <c r="Z32" s="17">
        <v>0</v>
      </c>
      <c r="AA32" s="17">
        <v>5.1556499999999998E-2</v>
      </c>
      <c r="AB32" s="17">
        <v>1.7922E-2</v>
      </c>
      <c r="AC32" s="17">
        <v>0.76991699999999996</v>
      </c>
      <c r="AD32" s="17">
        <v>0.25</v>
      </c>
      <c r="AE32" s="17">
        <v>1660.7</v>
      </c>
    </row>
    <row r="33" spans="1:31">
      <c r="A33" s="17">
        <v>20</v>
      </c>
      <c r="B33" s="19">
        <v>0.45886574074074077</v>
      </c>
      <c r="C33" s="17">
        <v>134.6</v>
      </c>
      <c r="D33" s="17">
        <v>2.7</v>
      </c>
      <c r="E33" s="17">
        <v>1.4799999999999999E-4</v>
      </c>
      <c r="F33" s="17">
        <v>7.0000000000000001E-3</v>
      </c>
      <c r="G33" s="17">
        <v>0.13548399999999999</v>
      </c>
      <c r="H33" s="17">
        <v>0.57495099999999999</v>
      </c>
      <c r="I33" s="17">
        <v>0.60358599999999996</v>
      </c>
      <c r="J33" s="17">
        <v>2.8635000000000001E-2</v>
      </c>
      <c r="K33" s="17">
        <v>4.7440999999999997E-2</v>
      </c>
      <c r="L33" s="17">
        <v>286.60000000000002</v>
      </c>
      <c r="M33" s="17">
        <v>2.4800000000000001E-4</v>
      </c>
      <c r="N33" s="17">
        <v>2810</v>
      </c>
      <c r="O33" s="17">
        <v>0</v>
      </c>
      <c r="P33" s="17">
        <v>0</v>
      </c>
      <c r="Q33" s="17">
        <v>0.115006</v>
      </c>
      <c r="R33" s="17">
        <v>0.73433400000000004</v>
      </c>
      <c r="S33" s="17">
        <v>0.76616099999999998</v>
      </c>
      <c r="T33" s="17">
        <v>3.1827000000000001E-2</v>
      </c>
      <c r="U33" s="17">
        <v>4.1541000000000002E-2</v>
      </c>
      <c r="V33" s="17">
        <v>440.9</v>
      </c>
      <c r="W33" s="17">
        <v>0.59999400000000003</v>
      </c>
      <c r="X33" s="17">
        <v>1837</v>
      </c>
      <c r="Y33" s="17">
        <v>0</v>
      </c>
      <c r="Z33" s="17">
        <v>0</v>
      </c>
      <c r="AA33" s="17">
        <v>6.3909199999999999E-2</v>
      </c>
      <c r="AB33" s="17">
        <v>1.29914E-2</v>
      </c>
      <c r="AC33" s="17">
        <v>0.73474799999999996</v>
      </c>
      <c r="AD33" s="17">
        <v>0.25</v>
      </c>
      <c r="AE33" s="17">
        <v>2898.3</v>
      </c>
    </row>
    <row r="34" spans="1:31">
      <c r="A34" s="17">
        <v>21</v>
      </c>
      <c r="B34" s="19">
        <v>0.45892361111111107</v>
      </c>
      <c r="C34" s="17">
        <v>133.69999999999999</v>
      </c>
      <c r="D34" s="17">
        <v>2.7</v>
      </c>
      <c r="E34" s="17">
        <v>0</v>
      </c>
      <c r="F34" s="17">
        <v>0</v>
      </c>
      <c r="G34" s="17">
        <v>0.232434</v>
      </c>
      <c r="H34" s="17">
        <v>0.575901</v>
      </c>
      <c r="I34" s="17">
        <v>0.60690999999999995</v>
      </c>
      <c r="J34" s="17">
        <v>3.1008000000000001E-2</v>
      </c>
      <c r="K34" s="17">
        <v>5.1091999999999999E-2</v>
      </c>
      <c r="L34" s="17">
        <v>200</v>
      </c>
      <c r="M34" s="17">
        <v>0.14158899999999999</v>
      </c>
      <c r="N34" s="17">
        <v>0</v>
      </c>
      <c r="O34" s="17">
        <v>0</v>
      </c>
      <c r="P34" s="17">
        <v>0</v>
      </c>
      <c r="Q34" s="17">
        <v>0.166908</v>
      </c>
      <c r="R34" s="17">
        <v>0.738089</v>
      </c>
      <c r="S34" s="17">
        <v>0.76663999999999999</v>
      </c>
      <c r="T34" s="17">
        <v>2.8551E-2</v>
      </c>
      <c r="U34" s="17">
        <v>3.7241999999999997E-2</v>
      </c>
      <c r="V34" s="17">
        <v>800</v>
      </c>
      <c r="W34" s="17">
        <v>0.14161399999999999</v>
      </c>
      <c r="X34" s="17">
        <v>863</v>
      </c>
      <c r="Y34" s="17">
        <v>0</v>
      </c>
      <c r="Z34" s="17">
        <v>0</v>
      </c>
    </row>
    <row r="35" spans="1:31">
      <c r="A35" s="17">
        <v>22</v>
      </c>
      <c r="B35" s="19">
        <v>0.4589699074074074</v>
      </c>
      <c r="C35" s="17">
        <v>132.4</v>
      </c>
      <c r="D35" s="17">
        <v>2.7</v>
      </c>
      <c r="E35" s="17">
        <v>1.8000000000000001E-4</v>
      </c>
      <c r="F35" s="17">
        <v>8.9999999999999993E-3</v>
      </c>
      <c r="G35" s="17">
        <v>0.37896200000000002</v>
      </c>
      <c r="H35" s="17">
        <v>0.56617799999999996</v>
      </c>
      <c r="I35" s="17">
        <v>0.60441500000000004</v>
      </c>
      <c r="J35" s="17">
        <v>3.8237E-2</v>
      </c>
      <c r="K35" s="17">
        <v>6.3261999999999999E-2</v>
      </c>
      <c r="L35" s="17">
        <v>300.60000000000002</v>
      </c>
      <c r="M35" s="17">
        <v>0.53042299999999998</v>
      </c>
      <c r="N35" s="17">
        <v>3085</v>
      </c>
      <c r="O35" s="17">
        <v>0</v>
      </c>
      <c r="P35" s="17">
        <v>0</v>
      </c>
      <c r="Q35" s="17">
        <v>0.225854</v>
      </c>
      <c r="R35" s="17">
        <v>0.73851</v>
      </c>
      <c r="S35" s="17">
        <v>0.77592000000000005</v>
      </c>
      <c r="T35" s="17">
        <v>3.7411E-2</v>
      </c>
      <c r="U35" s="17">
        <v>4.8215000000000001E-2</v>
      </c>
      <c r="V35" s="17">
        <v>202.5</v>
      </c>
      <c r="W35" s="17">
        <v>6.7999999999999999E-5</v>
      </c>
      <c r="X35" s="17">
        <v>1807</v>
      </c>
      <c r="Y35" s="17">
        <v>0</v>
      </c>
      <c r="Z35" s="17">
        <v>0</v>
      </c>
      <c r="AA35" s="17">
        <v>7.4176400000000003E-2</v>
      </c>
      <c r="AB35" s="17">
        <v>1.49345E-2</v>
      </c>
      <c r="AC35" s="17">
        <v>0.73906799999999995</v>
      </c>
      <c r="AD35" s="17">
        <v>0.25</v>
      </c>
      <c r="AE35" s="17">
        <v>2763.2</v>
      </c>
    </row>
    <row r="36" spans="1:31">
      <c r="A36" s="17">
        <v>23</v>
      </c>
      <c r="B36" s="19">
        <v>0.45902777777777781</v>
      </c>
      <c r="C36" s="17">
        <v>131.1</v>
      </c>
      <c r="D36" s="17">
        <v>2.7</v>
      </c>
      <c r="E36" s="17">
        <v>0</v>
      </c>
      <c r="F36" s="17">
        <v>0</v>
      </c>
      <c r="G36" s="17">
        <v>0.33727299999999999</v>
      </c>
      <c r="H36" s="17">
        <v>0.57311999999999996</v>
      </c>
      <c r="I36" s="17">
        <v>0.60071099999999999</v>
      </c>
      <c r="J36" s="17">
        <v>2.7591000000000001E-2</v>
      </c>
      <c r="K36" s="17">
        <v>4.5931E-2</v>
      </c>
      <c r="L36" s="17">
        <v>384.5</v>
      </c>
      <c r="M36" s="17">
        <v>2.1780999999999998E-2</v>
      </c>
      <c r="N36" s="17">
        <v>0</v>
      </c>
      <c r="O36" s="17">
        <v>0</v>
      </c>
      <c r="P36" s="17">
        <v>0</v>
      </c>
      <c r="Q36" s="17">
        <v>7.0678000000000005E-2</v>
      </c>
      <c r="R36" s="17">
        <v>0.74318899999999999</v>
      </c>
      <c r="S36" s="17">
        <v>0.76951099999999995</v>
      </c>
      <c r="T36" s="17">
        <v>2.6322000000000002E-2</v>
      </c>
      <c r="U36" s="17">
        <v>3.4206E-2</v>
      </c>
      <c r="V36" s="17">
        <v>395.1</v>
      </c>
      <c r="W36" s="17">
        <v>0.59999199999999997</v>
      </c>
      <c r="X36" s="17">
        <v>1725</v>
      </c>
      <c r="Y36" s="17">
        <v>0</v>
      </c>
      <c r="Z36" s="17">
        <v>0</v>
      </c>
    </row>
    <row r="37" spans="1:31">
      <c r="A37" s="17">
        <v>24</v>
      </c>
      <c r="B37" s="19">
        <v>0.45908564814814817</v>
      </c>
      <c r="C37" s="17">
        <v>129.9</v>
      </c>
      <c r="D37" s="17">
        <v>2.7</v>
      </c>
      <c r="E37" s="17">
        <v>0</v>
      </c>
      <c r="F37" s="17">
        <v>0</v>
      </c>
      <c r="G37" s="17">
        <v>0.27748099999999998</v>
      </c>
      <c r="H37" s="17">
        <v>0.57990799999999998</v>
      </c>
      <c r="I37" s="17">
        <v>0.60387100000000005</v>
      </c>
      <c r="J37" s="17">
        <v>2.3963000000000002E-2</v>
      </c>
      <c r="K37" s="17">
        <v>3.9683000000000003E-2</v>
      </c>
      <c r="L37" s="17">
        <v>568.29999999999995</v>
      </c>
      <c r="M37" s="17">
        <v>0.59999899999999995</v>
      </c>
      <c r="N37" s="17">
        <v>0</v>
      </c>
      <c r="O37" s="17">
        <v>0</v>
      </c>
      <c r="P37" s="17">
        <v>0</v>
      </c>
      <c r="Q37" s="17">
        <v>0.170375</v>
      </c>
      <c r="R37" s="17">
        <v>0.754575</v>
      </c>
      <c r="S37" s="17">
        <v>0.77258300000000002</v>
      </c>
      <c r="T37" s="17">
        <v>1.8008E-2</v>
      </c>
      <c r="U37" s="17">
        <v>2.3309E-2</v>
      </c>
      <c r="V37" s="17">
        <v>387.8</v>
      </c>
      <c r="W37" s="17">
        <v>0.59999400000000003</v>
      </c>
      <c r="X37" s="17">
        <v>3471</v>
      </c>
      <c r="Y37" s="17">
        <v>0</v>
      </c>
      <c r="Z37" s="17">
        <v>0</v>
      </c>
    </row>
    <row r="38" spans="1:31">
      <c r="A38" s="17">
        <v>25</v>
      </c>
      <c r="B38" s="19">
        <v>0.45913194444444444</v>
      </c>
      <c r="C38" s="17">
        <v>128.6</v>
      </c>
      <c r="D38" s="17">
        <v>2.7</v>
      </c>
      <c r="E38" s="17">
        <v>1.44E-4</v>
      </c>
      <c r="F38" s="17">
        <v>7.0000000000000001E-3</v>
      </c>
      <c r="G38" s="17">
        <v>0.129077</v>
      </c>
      <c r="H38" s="17">
        <v>0.58067100000000005</v>
      </c>
      <c r="I38" s="17">
        <v>0.60450300000000001</v>
      </c>
      <c r="J38" s="17">
        <v>2.3831999999999999E-2</v>
      </c>
      <c r="K38" s="17">
        <v>3.9424000000000001E-2</v>
      </c>
      <c r="L38" s="17">
        <v>507.4</v>
      </c>
      <c r="M38" s="17">
        <v>7.3999999999999996E-5</v>
      </c>
      <c r="N38" s="17">
        <v>4623</v>
      </c>
      <c r="O38" s="17">
        <v>0</v>
      </c>
      <c r="P38" s="17">
        <v>0</v>
      </c>
      <c r="Q38" s="17">
        <v>3.8311999999999999E-2</v>
      </c>
      <c r="R38" s="17">
        <v>0.75695900000000005</v>
      </c>
      <c r="S38" s="17">
        <v>0.77511399999999997</v>
      </c>
      <c r="T38" s="17">
        <v>1.8155000000000001E-2</v>
      </c>
      <c r="U38" s="17">
        <v>2.3421999999999998E-2</v>
      </c>
      <c r="V38" s="17">
        <v>355.8</v>
      </c>
      <c r="W38" s="17">
        <v>0.59999899999999995</v>
      </c>
      <c r="X38" s="17">
        <v>876</v>
      </c>
      <c r="Y38" s="17">
        <v>0</v>
      </c>
      <c r="Z38" s="17">
        <v>0</v>
      </c>
      <c r="AA38" s="17">
        <v>3.6033900000000001E-2</v>
      </c>
      <c r="AB38" s="17">
        <v>3.6932E-2</v>
      </c>
      <c r="AC38" s="17">
        <v>0.75763000000000003</v>
      </c>
      <c r="AD38" s="17">
        <v>0.25</v>
      </c>
      <c r="AE38" s="17">
        <v>1636.9</v>
      </c>
    </row>
    <row r="39" spans="1:31">
      <c r="A39" s="17">
        <v>26</v>
      </c>
      <c r="B39" s="19">
        <v>0.4591898148148148</v>
      </c>
      <c r="C39" s="17">
        <v>127.5</v>
      </c>
      <c r="D39" s="17">
        <v>2.7</v>
      </c>
      <c r="E39" s="17">
        <v>1.7000000000000001E-4</v>
      </c>
      <c r="F39" s="17">
        <v>8.0000000000000002E-3</v>
      </c>
      <c r="G39" s="17">
        <v>0.28858400000000001</v>
      </c>
      <c r="H39" s="17">
        <v>0.58479400000000004</v>
      </c>
      <c r="I39" s="17">
        <v>0.60497699999999999</v>
      </c>
      <c r="J39" s="17">
        <v>2.0184000000000001E-2</v>
      </c>
      <c r="K39" s="17">
        <v>3.3362999999999997E-2</v>
      </c>
      <c r="L39" s="17">
        <v>445.2</v>
      </c>
      <c r="M39" s="17">
        <v>0.599993</v>
      </c>
      <c r="N39" s="17">
        <v>1289</v>
      </c>
      <c r="O39" s="17">
        <v>0</v>
      </c>
      <c r="P39" s="17">
        <v>0</v>
      </c>
      <c r="Q39" s="17">
        <v>0.123277</v>
      </c>
      <c r="R39" s="17">
        <v>0.74500999999999995</v>
      </c>
      <c r="S39" s="17">
        <v>0.76852200000000004</v>
      </c>
      <c r="T39" s="17">
        <v>2.3512000000000002E-2</v>
      </c>
      <c r="U39" s="17">
        <v>3.0592999999999999E-2</v>
      </c>
      <c r="V39" s="17">
        <v>800</v>
      </c>
      <c r="W39" s="17">
        <v>2.6999999999999999E-5</v>
      </c>
      <c r="X39" s="17">
        <v>9781</v>
      </c>
      <c r="Y39" s="17">
        <v>0</v>
      </c>
      <c r="Z39" s="17">
        <v>0</v>
      </c>
      <c r="AA39" s="17">
        <v>4.7066700000000003E-2</v>
      </c>
      <c r="AB39" s="17">
        <v>9.2940399999999999E-3</v>
      </c>
      <c r="AC39" s="17">
        <v>0.74522900000000003</v>
      </c>
      <c r="AD39" s="17">
        <v>0.25</v>
      </c>
      <c r="AE39" s="17">
        <v>1865.7</v>
      </c>
    </row>
    <row r="40" spans="1:31">
      <c r="A40" s="17">
        <v>27</v>
      </c>
      <c r="B40" s="19">
        <v>0.45924768518518522</v>
      </c>
      <c r="C40" s="17">
        <v>126.2</v>
      </c>
      <c r="D40" s="17">
        <v>2.7</v>
      </c>
      <c r="E40" s="17">
        <v>9.5000000000000005E-5</v>
      </c>
      <c r="F40" s="17">
        <v>5.0000000000000001E-3</v>
      </c>
      <c r="G40" s="17">
        <v>0.195608</v>
      </c>
      <c r="H40" s="17">
        <v>0.58081000000000005</v>
      </c>
      <c r="I40" s="17">
        <v>0.60703700000000005</v>
      </c>
      <c r="J40" s="17">
        <v>2.6227E-2</v>
      </c>
      <c r="K40" s="17">
        <v>4.3205E-2</v>
      </c>
      <c r="L40" s="17">
        <v>200</v>
      </c>
      <c r="M40" s="17">
        <v>0.59999000000000002</v>
      </c>
      <c r="N40" s="17">
        <v>20084</v>
      </c>
      <c r="O40" s="17">
        <v>0</v>
      </c>
      <c r="P40" s="17">
        <v>0</v>
      </c>
      <c r="Q40" s="17">
        <v>0.15113699999999999</v>
      </c>
      <c r="R40" s="17">
        <v>0.74439599999999995</v>
      </c>
      <c r="S40" s="17">
        <v>0.77550799999999998</v>
      </c>
      <c r="T40" s="17">
        <v>3.1112999999999998E-2</v>
      </c>
      <c r="U40" s="17">
        <v>4.0119000000000002E-2</v>
      </c>
      <c r="V40" s="17">
        <v>302.39999999999998</v>
      </c>
      <c r="W40" s="17">
        <v>0.37054500000000001</v>
      </c>
      <c r="X40" s="17">
        <v>1422</v>
      </c>
      <c r="Y40" s="17">
        <v>0</v>
      </c>
      <c r="Z40" s="17">
        <v>0</v>
      </c>
      <c r="AA40" s="17">
        <v>6.1721600000000001E-2</v>
      </c>
      <c r="AB40" s="17">
        <v>6.1615700000000002E-2</v>
      </c>
      <c r="AC40" s="17">
        <v>0.746313</v>
      </c>
      <c r="AD40" s="17">
        <v>0.25</v>
      </c>
      <c r="AE40" s="17">
        <v>4152.8</v>
      </c>
    </row>
    <row r="41" spans="1:31">
      <c r="A41" s="17">
        <v>28</v>
      </c>
      <c r="B41" s="19">
        <v>0.45929398148148143</v>
      </c>
      <c r="C41" s="17">
        <v>124.8</v>
      </c>
      <c r="D41" s="17">
        <v>2.7</v>
      </c>
      <c r="E41" s="17">
        <v>9.1000000000000003E-5</v>
      </c>
      <c r="F41" s="17">
        <v>4.0000000000000001E-3</v>
      </c>
      <c r="G41" s="17">
        <v>0.38297900000000001</v>
      </c>
      <c r="H41" s="17">
        <v>0.58816599999999997</v>
      </c>
      <c r="I41" s="17">
        <v>0.61417699999999997</v>
      </c>
      <c r="J41" s="17">
        <v>2.6009999999999998E-2</v>
      </c>
      <c r="K41" s="17">
        <v>4.2349999999999999E-2</v>
      </c>
      <c r="L41" s="17">
        <v>200</v>
      </c>
      <c r="M41" s="17">
        <v>0.22917899999999999</v>
      </c>
      <c r="N41" s="17">
        <v>8475</v>
      </c>
      <c r="O41" s="17">
        <v>0</v>
      </c>
      <c r="P41" s="17">
        <v>0</v>
      </c>
      <c r="Q41" s="17">
        <v>0.26445099999999999</v>
      </c>
      <c r="R41" s="17">
        <v>0.75621899999999997</v>
      </c>
      <c r="S41" s="17">
        <v>0.785408</v>
      </c>
      <c r="T41" s="17">
        <v>2.9189E-2</v>
      </c>
      <c r="U41" s="17">
        <v>3.7164000000000003E-2</v>
      </c>
      <c r="V41" s="17">
        <v>200</v>
      </c>
      <c r="W41" s="17">
        <v>8.2999999999999998E-5</v>
      </c>
      <c r="X41" s="17">
        <v>0</v>
      </c>
      <c r="Y41" s="17">
        <v>0</v>
      </c>
      <c r="Z41" s="17">
        <v>0</v>
      </c>
      <c r="AA41" s="17">
        <v>5.7175999999999998E-2</v>
      </c>
      <c r="AB41" s="17">
        <v>2.6960499999999998E-2</v>
      </c>
      <c r="AC41" s="17">
        <v>0.75700599999999996</v>
      </c>
      <c r="AD41" s="17">
        <v>0.25</v>
      </c>
      <c r="AE41" s="17">
        <v>4152.8</v>
      </c>
    </row>
    <row r="42" spans="1:31">
      <c r="A42" s="17">
        <v>29</v>
      </c>
      <c r="B42" s="19">
        <v>0.45935185185185184</v>
      </c>
      <c r="C42" s="17">
        <v>123.5</v>
      </c>
      <c r="D42" s="17">
        <v>2.7</v>
      </c>
      <c r="E42" s="17">
        <v>1.13E-4</v>
      </c>
      <c r="F42" s="17">
        <v>5.0000000000000001E-3</v>
      </c>
      <c r="G42" s="17">
        <v>0.44055899999999998</v>
      </c>
      <c r="H42" s="17">
        <v>0.58449499999999999</v>
      </c>
      <c r="I42" s="17">
        <v>0.61597999999999997</v>
      </c>
      <c r="J42" s="17">
        <v>3.1484999999999999E-2</v>
      </c>
      <c r="K42" s="17">
        <v>5.1114E-2</v>
      </c>
      <c r="L42" s="17">
        <v>277.39999999999998</v>
      </c>
      <c r="M42" s="17">
        <v>0.36516700000000002</v>
      </c>
      <c r="N42" s="17">
        <v>1077</v>
      </c>
      <c r="O42" s="17">
        <v>0</v>
      </c>
      <c r="P42" s="17">
        <v>0</v>
      </c>
      <c r="Q42" s="17">
        <v>0.22881099999999999</v>
      </c>
      <c r="R42" s="17">
        <v>0.75831800000000005</v>
      </c>
      <c r="S42" s="17">
        <v>0.78383700000000001</v>
      </c>
      <c r="T42" s="17">
        <v>2.5519E-2</v>
      </c>
      <c r="U42" s="17">
        <v>3.2556000000000002E-2</v>
      </c>
      <c r="V42" s="17">
        <v>200</v>
      </c>
      <c r="W42" s="17">
        <v>0.37079499999999999</v>
      </c>
      <c r="X42" s="17">
        <v>14953</v>
      </c>
      <c r="Y42" s="17">
        <v>0</v>
      </c>
      <c r="Z42" s="17">
        <v>0</v>
      </c>
      <c r="AA42" s="17">
        <v>5.00863E-2</v>
      </c>
      <c r="AB42" s="17">
        <v>4.8608100000000001E-3</v>
      </c>
      <c r="AC42" s="17">
        <v>0.75844199999999995</v>
      </c>
      <c r="AD42" s="17">
        <v>0.25</v>
      </c>
      <c r="AE42" s="17">
        <v>2994.5</v>
      </c>
    </row>
    <row r="43" spans="1:31">
      <c r="A43" s="17">
        <v>30</v>
      </c>
      <c r="B43" s="19">
        <v>0.45940972222222221</v>
      </c>
      <c r="C43" s="17">
        <v>122.2</v>
      </c>
      <c r="D43" s="17">
        <v>2.7</v>
      </c>
      <c r="E43" s="17">
        <v>1.4899999999999999E-4</v>
      </c>
      <c r="F43" s="17">
        <v>7.0000000000000001E-3</v>
      </c>
      <c r="G43" s="17">
        <v>0.28793099999999999</v>
      </c>
      <c r="H43" s="17">
        <v>0.593248</v>
      </c>
      <c r="I43" s="17">
        <v>0.61788399999999999</v>
      </c>
      <c r="J43" s="17">
        <v>2.4636000000000002E-2</v>
      </c>
      <c r="K43" s="17">
        <v>3.9870999999999997E-2</v>
      </c>
      <c r="L43" s="17">
        <v>293.8</v>
      </c>
      <c r="M43" s="17">
        <v>0.22908800000000001</v>
      </c>
      <c r="N43" s="17">
        <v>3552</v>
      </c>
      <c r="O43" s="17">
        <v>0</v>
      </c>
      <c r="P43" s="17">
        <v>0</v>
      </c>
      <c r="Q43" s="17">
        <v>0.46625499999999998</v>
      </c>
      <c r="R43" s="17">
        <v>0.74990400000000002</v>
      </c>
      <c r="S43" s="17">
        <v>0.78192600000000001</v>
      </c>
      <c r="T43" s="17">
        <v>3.2022000000000002E-2</v>
      </c>
      <c r="U43" s="17">
        <v>4.0953000000000003E-2</v>
      </c>
      <c r="V43" s="17">
        <v>360</v>
      </c>
      <c r="W43" s="17">
        <v>0.59999100000000005</v>
      </c>
      <c r="X43" s="17">
        <v>0</v>
      </c>
      <c r="Y43" s="17">
        <v>0</v>
      </c>
      <c r="Z43" s="17">
        <v>0</v>
      </c>
      <c r="AA43" s="17">
        <v>6.3004400000000002E-2</v>
      </c>
      <c r="AB43" s="17">
        <v>1.6774799999999999E-2</v>
      </c>
      <c r="AC43" s="17">
        <v>0.75044100000000002</v>
      </c>
      <c r="AD43" s="17">
        <v>0.25</v>
      </c>
      <c r="AE43" s="17">
        <v>2826.8</v>
      </c>
    </row>
    <row r="44" spans="1:31">
      <c r="A44" s="17">
        <v>31</v>
      </c>
      <c r="B44" s="19">
        <v>0.45945601851851853</v>
      </c>
      <c r="C44" s="17">
        <v>121.1</v>
      </c>
      <c r="D44" s="17">
        <v>2.7</v>
      </c>
      <c r="E44" s="17">
        <v>0</v>
      </c>
      <c r="F44" s="17">
        <v>0</v>
      </c>
      <c r="G44" s="17">
        <v>0.27366699999999999</v>
      </c>
      <c r="H44" s="17">
        <v>0.58581099999999997</v>
      </c>
      <c r="I44" s="17">
        <v>0.61462700000000003</v>
      </c>
      <c r="J44" s="17">
        <v>2.8816000000000001E-2</v>
      </c>
      <c r="K44" s="17">
        <v>4.6884000000000002E-2</v>
      </c>
      <c r="L44" s="17">
        <v>226.7</v>
      </c>
      <c r="M44" s="17">
        <v>0.398399</v>
      </c>
      <c r="N44" s="17">
        <v>0</v>
      </c>
      <c r="O44" s="17">
        <v>0</v>
      </c>
      <c r="P44" s="17">
        <v>0</v>
      </c>
      <c r="Q44" s="17">
        <v>0.52408900000000003</v>
      </c>
      <c r="R44" s="17">
        <v>0.74820200000000003</v>
      </c>
      <c r="S44" s="17">
        <v>0.79578400000000005</v>
      </c>
      <c r="T44" s="17">
        <v>4.7581999999999999E-2</v>
      </c>
      <c r="U44" s="17">
        <v>5.9792999999999999E-2</v>
      </c>
      <c r="V44" s="17">
        <v>760.5</v>
      </c>
      <c r="W44" s="17">
        <v>0.37078100000000003</v>
      </c>
      <c r="X44" s="17">
        <v>1589</v>
      </c>
      <c r="Y44" s="17">
        <v>0</v>
      </c>
      <c r="Z44" s="17">
        <v>0</v>
      </c>
    </row>
    <row r="45" spans="1:31">
      <c r="A45" s="17">
        <v>32</v>
      </c>
      <c r="B45" s="19">
        <v>0.45951388888888894</v>
      </c>
      <c r="C45" s="17">
        <v>119.8</v>
      </c>
      <c r="D45" s="17">
        <v>2.7</v>
      </c>
      <c r="E45" s="17">
        <v>3.86E-4</v>
      </c>
      <c r="F45" s="17">
        <v>1.9E-2</v>
      </c>
      <c r="G45" s="17">
        <v>0.25075799999999998</v>
      </c>
      <c r="H45" s="17">
        <v>0.60020799999999996</v>
      </c>
      <c r="I45" s="17">
        <v>0.62304000000000004</v>
      </c>
      <c r="J45" s="17">
        <v>2.2832999999999999E-2</v>
      </c>
      <c r="K45" s="17">
        <v>3.6646999999999999E-2</v>
      </c>
      <c r="L45" s="17">
        <v>607</v>
      </c>
      <c r="M45" s="17">
        <v>0.28322399999999998</v>
      </c>
      <c r="N45" s="17">
        <v>467</v>
      </c>
      <c r="O45" s="17">
        <v>0</v>
      </c>
      <c r="P45" s="17">
        <v>0</v>
      </c>
      <c r="Q45" s="17">
        <v>0.471557</v>
      </c>
      <c r="R45" s="17">
        <v>0.75382800000000005</v>
      </c>
      <c r="S45" s="17">
        <v>0.79418999999999995</v>
      </c>
      <c r="T45" s="17">
        <v>4.0363000000000003E-2</v>
      </c>
      <c r="U45" s="17">
        <v>5.0823E-2</v>
      </c>
      <c r="V45" s="17">
        <v>646.79999999999995</v>
      </c>
      <c r="W45" s="17">
        <v>0.37080800000000003</v>
      </c>
      <c r="X45" s="17">
        <v>1871</v>
      </c>
      <c r="Y45" s="17">
        <v>0</v>
      </c>
      <c r="Z45" s="17">
        <v>0</v>
      </c>
      <c r="AA45" s="17">
        <v>7.8188599999999997E-2</v>
      </c>
      <c r="AB45" s="17">
        <v>4.6154400000000002E-3</v>
      </c>
      <c r="AC45" s="17">
        <v>0.75401399999999996</v>
      </c>
      <c r="AD45" s="17">
        <v>0.25</v>
      </c>
      <c r="AE45" s="17">
        <v>1368.4</v>
      </c>
    </row>
    <row r="46" spans="1:31">
      <c r="A46" s="17">
        <v>33</v>
      </c>
      <c r="B46" s="19">
        <v>0.45957175925925925</v>
      </c>
      <c r="C46" s="17">
        <v>118.6</v>
      </c>
      <c r="D46" s="17">
        <v>2.7</v>
      </c>
      <c r="E46" s="17">
        <v>3.9500000000000001E-4</v>
      </c>
      <c r="F46" s="17">
        <v>1.9E-2</v>
      </c>
      <c r="G46" s="17">
        <v>0.456735</v>
      </c>
      <c r="H46" s="17">
        <v>0.688195</v>
      </c>
      <c r="I46" s="17">
        <v>0.74095500000000003</v>
      </c>
      <c r="J46" s="17">
        <v>5.2761000000000002E-2</v>
      </c>
      <c r="K46" s="17">
        <v>7.1206000000000005E-2</v>
      </c>
      <c r="L46" s="17">
        <v>800</v>
      </c>
      <c r="M46" s="17">
        <v>0.370749</v>
      </c>
      <c r="N46" s="17">
        <v>2206</v>
      </c>
      <c r="O46" s="17">
        <v>0</v>
      </c>
      <c r="P46" s="17">
        <v>0</v>
      </c>
      <c r="Q46" s="17">
        <v>0.29064699999999999</v>
      </c>
      <c r="R46" s="17">
        <v>0.76015299999999997</v>
      </c>
      <c r="S46" s="17">
        <v>0.79214899999999999</v>
      </c>
      <c r="T46" s="17">
        <v>3.1995000000000003E-2</v>
      </c>
      <c r="U46" s="17">
        <v>4.0391000000000003E-2</v>
      </c>
      <c r="V46" s="17">
        <v>664.3</v>
      </c>
      <c r="W46" s="17">
        <v>1.4E-5</v>
      </c>
      <c r="X46" s="17">
        <v>658</v>
      </c>
      <c r="Y46" s="17">
        <v>0</v>
      </c>
      <c r="Z46" s="17">
        <v>0</v>
      </c>
      <c r="AA46" s="17">
        <v>6.21395E-2</v>
      </c>
      <c r="AB46" s="17">
        <v>2.8037300000000001E-2</v>
      </c>
      <c r="AC46" s="17">
        <v>0.76105</v>
      </c>
      <c r="AD46" s="17">
        <v>0.25</v>
      </c>
      <c r="AE46" s="17">
        <v>1038.2</v>
      </c>
    </row>
    <row r="47" spans="1:31">
      <c r="A47" s="17">
        <v>34</v>
      </c>
      <c r="B47" s="19">
        <v>0.45961805555555557</v>
      </c>
      <c r="C47" s="17">
        <v>117.3</v>
      </c>
      <c r="D47" s="17">
        <v>2.7</v>
      </c>
      <c r="E47" s="17">
        <v>2.4000000000000001E-4</v>
      </c>
      <c r="F47" s="17">
        <v>1.2E-2</v>
      </c>
      <c r="G47" s="17">
        <v>0.39413199999999998</v>
      </c>
      <c r="H47" s="17">
        <v>0.59984599999999999</v>
      </c>
      <c r="I47" s="17">
        <v>0.62873999999999997</v>
      </c>
      <c r="J47" s="17">
        <v>2.8894E-2</v>
      </c>
      <c r="K47" s="17">
        <v>4.5955999999999997E-2</v>
      </c>
      <c r="L47" s="17">
        <v>529.5</v>
      </c>
      <c r="M47" s="17">
        <v>0.53644999999999998</v>
      </c>
      <c r="N47" s="17">
        <v>1823</v>
      </c>
      <c r="O47" s="17">
        <v>0</v>
      </c>
      <c r="P47" s="17">
        <v>0</v>
      </c>
      <c r="Q47" s="17">
        <v>0.34768300000000002</v>
      </c>
      <c r="R47" s="17">
        <v>0.77722899999999995</v>
      </c>
      <c r="S47" s="17">
        <v>0.80676099999999995</v>
      </c>
      <c r="T47" s="17">
        <v>2.9531000000000002E-2</v>
      </c>
      <c r="U47" s="17">
        <v>3.6604999999999999E-2</v>
      </c>
      <c r="V47" s="17">
        <v>249</v>
      </c>
      <c r="W47" s="17">
        <v>2.5999999999999998E-5</v>
      </c>
      <c r="X47" s="17">
        <v>1814</v>
      </c>
      <c r="Y47" s="17">
        <v>0</v>
      </c>
      <c r="Z47" s="17">
        <v>0</v>
      </c>
      <c r="AA47" s="17">
        <v>5.6315400000000002E-2</v>
      </c>
      <c r="AB47" s="17">
        <v>1.5536400000000001E-2</v>
      </c>
      <c r="AC47" s="17">
        <v>0.77768800000000005</v>
      </c>
      <c r="AD47" s="17">
        <v>0.25</v>
      </c>
      <c r="AE47" s="17">
        <v>1568.5</v>
      </c>
    </row>
    <row r="48" spans="1:31">
      <c r="A48" s="17">
        <v>35</v>
      </c>
      <c r="B48" s="19">
        <v>0.45967592592592593</v>
      </c>
      <c r="C48" s="17">
        <v>116</v>
      </c>
      <c r="D48" s="17">
        <v>2.7</v>
      </c>
      <c r="E48" s="17">
        <v>3.2000000000000003E-4</v>
      </c>
      <c r="F48" s="17">
        <v>1.4999999999999999E-2</v>
      </c>
      <c r="G48" s="17">
        <v>0.59208799999999995</v>
      </c>
      <c r="H48" s="17">
        <v>0.59600600000000004</v>
      </c>
      <c r="I48" s="17">
        <v>0.641127</v>
      </c>
      <c r="J48" s="17">
        <v>4.5121000000000001E-2</v>
      </c>
      <c r="K48" s="17">
        <v>7.0376999999999995E-2</v>
      </c>
      <c r="L48" s="17">
        <v>607.79999999999995</v>
      </c>
      <c r="M48" s="17">
        <v>0.37077300000000002</v>
      </c>
      <c r="N48" s="17">
        <v>805</v>
      </c>
      <c r="O48" s="17">
        <v>0</v>
      </c>
      <c r="P48" s="17">
        <v>0</v>
      </c>
      <c r="Q48" s="17">
        <v>0.26554299999999997</v>
      </c>
      <c r="R48" s="17">
        <v>0.78040500000000002</v>
      </c>
      <c r="S48" s="17">
        <v>0.81476599999999999</v>
      </c>
      <c r="T48" s="17">
        <v>3.4361000000000003E-2</v>
      </c>
      <c r="U48" s="17">
        <v>4.2173000000000002E-2</v>
      </c>
      <c r="V48" s="17">
        <v>800</v>
      </c>
      <c r="W48" s="17">
        <v>0.37079499999999999</v>
      </c>
      <c r="X48" s="17">
        <v>653</v>
      </c>
      <c r="Y48" s="17">
        <v>0</v>
      </c>
      <c r="Z48" s="17">
        <v>0</v>
      </c>
      <c r="AA48" s="17">
        <v>6.48817E-2</v>
      </c>
      <c r="AB48" s="17">
        <v>7.9368000000000008E-3</v>
      </c>
      <c r="AC48" s="17">
        <v>0.78067799999999998</v>
      </c>
      <c r="AD48" s="17">
        <v>0.25</v>
      </c>
      <c r="AE48" s="17">
        <v>1366.5</v>
      </c>
    </row>
    <row r="49" spans="1:31">
      <c r="A49" s="17">
        <v>36</v>
      </c>
      <c r="B49" s="19">
        <v>0.45973379629629635</v>
      </c>
      <c r="C49" s="17">
        <v>114.9</v>
      </c>
      <c r="D49" s="17">
        <v>2.7</v>
      </c>
      <c r="E49" s="17">
        <v>2.41E-4</v>
      </c>
      <c r="F49" s="17">
        <v>1.2E-2</v>
      </c>
      <c r="G49" s="17">
        <v>0.61339699999999997</v>
      </c>
      <c r="H49" s="17">
        <v>0.598912</v>
      </c>
      <c r="I49" s="17">
        <v>0.64914700000000003</v>
      </c>
      <c r="J49" s="17">
        <v>5.0235000000000002E-2</v>
      </c>
      <c r="K49" s="17">
        <v>7.7385999999999996E-2</v>
      </c>
      <c r="L49" s="17">
        <v>560</v>
      </c>
      <c r="M49" s="17">
        <v>8.8999999999999995E-5</v>
      </c>
      <c r="N49" s="17">
        <v>4573</v>
      </c>
      <c r="O49" s="17">
        <v>0</v>
      </c>
      <c r="P49" s="17">
        <v>0</v>
      </c>
      <c r="Q49" s="17">
        <v>0.32954499999999998</v>
      </c>
      <c r="R49" s="17">
        <v>0.78854900000000006</v>
      </c>
      <c r="S49" s="17">
        <v>0.81768700000000005</v>
      </c>
      <c r="T49" s="17">
        <v>2.9138000000000001E-2</v>
      </c>
      <c r="U49" s="17">
        <v>3.5633999999999999E-2</v>
      </c>
      <c r="V49" s="17">
        <v>422.8</v>
      </c>
      <c r="W49" s="17">
        <v>0.59999800000000003</v>
      </c>
      <c r="X49" s="17">
        <v>6331</v>
      </c>
      <c r="Y49" s="17">
        <v>0</v>
      </c>
      <c r="Z49" s="17">
        <v>0</v>
      </c>
      <c r="AA49" s="17">
        <v>5.4822299999999997E-2</v>
      </c>
      <c r="AB49" s="17">
        <v>4.0179100000000002E-2</v>
      </c>
      <c r="AC49" s="17">
        <v>0.78971899999999995</v>
      </c>
      <c r="AD49" s="17">
        <v>0.25</v>
      </c>
      <c r="AE49" s="17">
        <v>1483.2</v>
      </c>
    </row>
    <row r="50" spans="1:31">
      <c r="A50" s="17">
        <v>37</v>
      </c>
      <c r="B50" s="19">
        <v>0.45978009259259256</v>
      </c>
      <c r="C50" s="17">
        <v>113.8</v>
      </c>
      <c r="D50" s="17">
        <v>2.7</v>
      </c>
      <c r="E50" s="17">
        <v>2.2800000000000001E-4</v>
      </c>
      <c r="F50" s="17">
        <v>1.0999999999999999E-2</v>
      </c>
      <c r="G50" s="17">
        <v>0.43451899999999999</v>
      </c>
      <c r="H50" s="17">
        <v>0.62131000000000003</v>
      </c>
      <c r="I50" s="17">
        <v>0.65937699999999999</v>
      </c>
      <c r="J50" s="17">
        <v>3.8066999999999997E-2</v>
      </c>
      <c r="K50" s="17">
        <v>5.7730999999999998E-2</v>
      </c>
      <c r="L50" s="17">
        <v>405.9</v>
      </c>
      <c r="M50" s="17">
        <v>0.340557</v>
      </c>
      <c r="N50" s="17">
        <v>532</v>
      </c>
      <c r="O50" s="17">
        <v>0</v>
      </c>
      <c r="P50" s="17">
        <v>0</v>
      </c>
      <c r="Q50" s="17">
        <v>0.41781200000000002</v>
      </c>
      <c r="R50" s="17">
        <v>0.78298299999999998</v>
      </c>
      <c r="S50" s="17">
        <v>0.81974199999999997</v>
      </c>
      <c r="T50" s="17">
        <v>3.6759E-2</v>
      </c>
      <c r="U50" s="17">
        <v>4.4842E-2</v>
      </c>
      <c r="V50" s="17">
        <v>508.3</v>
      </c>
      <c r="W50" s="17">
        <v>0.42749799999999999</v>
      </c>
      <c r="X50" s="17">
        <v>1165</v>
      </c>
      <c r="Y50" s="17">
        <v>0</v>
      </c>
      <c r="Z50" s="17">
        <v>0</v>
      </c>
      <c r="AA50" s="17">
        <v>6.8987699999999999E-2</v>
      </c>
      <c r="AB50" s="17">
        <v>3.5186699999999998E-3</v>
      </c>
      <c r="AC50" s="17">
        <v>0.78311299999999995</v>
      </c>
      <c r="AD50" s="17">
        <v>0.25</v>
      </c>
      <c r="AE50" s="17">
        <v>2046.5</v>
      </c>
    </row>
    <row r="51" spans="1:31">
      <c r="A51" s="17">
        <v>38</v>
      </c>
      <c r="B51" s="19">
        <v>0.45983796296296298</v>
      </c>
      <c r="C51" s="17">
        <v>112.7</v>
      </c>
      <c r="D51" s="17">
        <v>2.7</v>
      </c>
      <c r="E51" s="17">
        <v>2.4899999999999998E-4</v>
      </c>
      <c r="F51" s="17">
        <v>1.2E-2</v>
      </c>
      <c r="G51" s="17">
        <v>0.63402400000000003</v>
      </c>
      <c r="H51" s="17">
        <v>0.62523700000000004</v>
      </c>
      <c r="I51" s="17">
        <v>0.67012099999999997</v>
      </c>
      <c r="J51" s="17">
        <v>4.4884E-2</v>
      </c>
      <c r="K51" s="17">
        <v>6.6978999999999997E-2</v>
      </c>
      <c r="L51" s="17">
        <v>421.6</v>
      </c>
      <c r="M51" s="17">
        <v>0.599997</v>
      </c>
      <c r="N51" s="17">
        <v>755</v>
      </c>
      <c r="O51" s="17">
        <v>0</v>
      </c>
      <c r="P51" s="17">
        <v>0</v>
      </c>
      <c r="Q51" s="17">
        <v>0.44440200000000002</v>
      </c>
      <c r="R51" s="17">
        <v>0.78920400000000002</v>
      </c>
      <c r="S51" s="17">
        <v>0.82827600000000001</v>
      </c>
      <c r="T51" s="17">
        <v>3.9072000000000003E-2</v>
      </c>
      <c r="U51" s="17">
        <v>4.7173E-2</v>
      </c>
      <c r="V51" s="17">
        <v>645.9</v>
      </c>
      <c r="W51" s="17">
        <v>0.37081599999999998</v>
      </c>
      <c r="X51" s="17">
        <v>793</v>
      </c>
      <c r="Y51" s="17">
        <v>0</v>
      </c>
      <c r="Z51" s="17">
        <v>0</v>
      </c>
      <c r="AA51" s="17">
        <v>7.2573600000000002E-2</v>
      </c>
      <c r="AB51" s="17">
        <v>5.17703E-3</v>
      </c>
      <c r="AC51" s="17">
        <v>0.78940699999999997</v>
      </c>
      <c r="AD51" s="17">
        <v>0.25</v>
      </c>
      <c r="AE51" s="17">
        <v>1970.2</v>
      </c>
    </row>
    <row r="52" spans="1:31">
      <c r="A52" s="17">
        <v>39</v>
      </c>
      <c r="B52" s="19">
        <v>0.45989583333333334</v>
      </c>
      <c r="C52" s="17">
        <v>111.5</v>
      </c>
      <c r="D52" s="17">
        <v>2.7</v>
      </c>
      <c r="E52" s="17">
        <v>5.22E-4</v>
      </c>
      <c r="F52" s="17">
        <v>2.5000000000000001E-2</v>
      </c>
      <c r="G52" s="17">
        <v>0.71875100000000003</v>
      </c>
      <c r="H52" s="17">
        <v>0.63504799999999995</v>
      </c>
      <c r="I52" s="17">
        <v>0.69783899999999999</v>
      </c>
      <c r="J52" s="17">
        <v>6.2791E-2</v>
      </c>
      <c r="K52" s="17">
        <v>8.9979000000000003E-2</v>
      </c>
      <c r="L52" s="17">
        <v>689.3</v>
      </c>
      <c r="M52" s="17">
        <v>0.37081700000000001</v>
      </c>
      <c r="N52" s="17">
        <v>2375</v>
      </c>
      <c r="O52" s="17">
        <v>0</v>
      </c>
      <c r="P52" s="17">
        <v>0</v>
      </c>
      <c r="Q52" s="17">
        <v>0.61038499999999996</v>
      </c>
      <c r="R52" s="17">
        <v>0.79697499999999999</v>
      </c>
      <c r="S52" s="17">
        <v>0.84945999999999999</v>
      </c>
      <c r="T52" s="17">
        <v>5.2484999999999997E-2</v>
      </c>
      <c r="U52" s="17">
        <v>6.1786000000000001E-2</v>
      </c>
      <c r="V52" s="17">
        <v>406.7</v>
      </c>
      <c r="W52" s="17">
        <v>0.343414</v>
      </c>
      <c r="X52" s="17">
        <v>1058</v>
      </c>
      <c r="Y52" s="17">
        <v>0</v>
      </c>
      <c r="Z52" s="17">
        <v>0</v>
      </c>
      <c r="AA52" s="17">
        <v>9.5055200000000006E-2</v>
      </c>
      <c r="AB52" s="17">
        <v>2.6069100000000001E-2</v>
      </c>
      <c r="AC52" s="17">
        <v>0.79834300000000002</v>
      </c>
      <c r="AD52" s="17">
        <v>0.25</v>
      </c>
      <c r="AE52" s="17">
        <v>1204.9000000000001</v>
      </c>
    </row>
    <row r="53" spans="1:31">
      <c r="A53" s="17">
        <v>40</v>
      </c>
      <c r="B53" s="19">
        <v>0.4599421296296296</v>
      </c>
      <c r="C53" s="17">
        <v>110</v>
      </c>
      <c r="D53" s="17">
        <v>2.7</v>
      </c>
      <c r="E53" s="17">
        <v>4.5100000000000001E-4</v>
      </c>
      <c r="F53" s="17">
        <v>2.1999999999999999E-2</v>
      </c>
      <c r="G53" s="17">
        <v>0.65301399999999998</v>
      </c>
      <c r="H53" s="17">
        <v>0.64492899999999997</v>
      </c>
      <c r="I53" s="17">
        <v>0.69227499999999997</v>
      </c>
      <c r="J53" s="17">
        <v>4.7347E-2</v>
      </c>
      <c r="K53" s="17">
        <v>6.8392999999999995E-2</v>
      </c>
      <c r="L53" s="17">
        <v>520.5</v>
      </c>
      <c r="M53" s="17">
        <v>0.45832000000000001</v>
      </c>
      <c r="N53" s="17">
        <v>1997</v>
      </c>
      <c r="O53" s="17">
        <v>0</v>
      </c>
      <c r="P53" s="17">
        <v>0</v>
      </c>
      <c r="Q53" s="17">
        <v>0.70199699999999998</v>
      </c>
      <c r="R53" s="17">
        <v>0.80647999999999997</v>
      </c>
      <c r="S53" s="17">
        <v>0.86720299999999995</v>
      </c>
      <c r="T53" s="17">
        <v>6.0721999999999998E-2</v>
      </c>
      <c r="U53" s="17">
        <v>7.0021E-2</v>
      </c>
      <c r="V53" s="17">
        <v>800</v>
      </c>
      <c r="W53" s="17">
        <v>0.599997</v>
      </c>
      <c r="X53" s="17">
        <v>21547</v>
      </c>
      <c r="Y53" s="17">
        <v>0</v>
      </c>
      <c r="Z53" s="17">
        <v>0</v>
      </c>
      <c r="AA53" s="17">
        <v>0.107725</v>
      </c>
      <c r="AB53" s="17">
        <v>1.6705999999999999E-2</v>
      </c>
      <c r="AC53" s="17">
        <v>0.80749499999999996</v>
      </c>
      <c r="AD53" s="17">
        <v>0.25</v>
      </c>
      <c r="AE53" s="17">
        <v>1595.8</v>
      </c>
    </row>
    <row r="54" spans="1:31">
      <c r="A54" s="17">
        <v>41</v>
      </c>
      <c r="B54" s="19">
        <v>0.45999999999999996</v>
      </c>
      <c r="C54" s="17">
        <v>108.7</v>
      </c>
      <c r="D54" s="17">
        <v>2.7</v>
      </c>
      <c r="E54" s="17">
        <v>7.6300000000000001E-4</v>
      </c>
      <c r="F54" s="17">
        <v>3.6999999999999998E-2</v>
      </c>
      <c r="G54" s="17">
        <v>0.75395900000000005</v>
      </c>
      <c r="H54" s="17">
        <v>0.63099700000000003</v>
      </c>
      <c r="I54" s="17">
        <v>0.70672900000000005</v>
      </c>
      <c r="J54" s="17">
        <v>7.5732999999999995E-2</v>
      </c>
      <c r="K54" s="17">
        <v>0.107159</v>
      </c>
      <c r="L54" s="17">
        <v>694.6</v>
      </c>
      <c r="M54" s="17">
        <v>0.22916700000000001</v>
      </c>
      <c r="N54" s="17">
        <v>699</v>
      </c>
      <c r="O54" s="17">
        <v>0</v>
      </c>
      <c r="P54" s="17">
        <v>0</v>
      </c>
      <c r="Q54" s="17">
        <v>0.71538000000000002</v>
      </c>
      <c r="R54" s="17">
        <v>0.79456599999999999</v>
      </c>
      <c r="S54" s="17">
        <v>0.87133400000000005</v>
      </c>
      <c r="T54" s="17">
        <v>7.6768000000000003E-2</v>
      </c>
      <c r="U54" s="17">
        <v>8.8104000000000002E-2</v>
      </c>
      <c r="V54" s="17">
        <v>683.5</v>
      </c>
      <c r="W54" s="17">
        <v>0.344109</v>
      </c>
      <c r="X54" s="17">
        <v>1180</v>
      </c>
      <c r="Y54" s="17">
        <v>0</v>
      </c>
      <c r="Z54" s="17">
        <v>0</v>
      </c>
      <c r="AA54" s="17">
        <v>0.135545</v>
      </c>
      <c r="AB54" s="17">
        <v>7.8775300000000006E-3</v>
      </c>
      <c r="AC54" s="17">
        <v>0.79517099999999996</v>
      </c>
      <c r="AD54" s="17">
        <v>0.25</v>
      </c>
      <c r="AE54" s="17">
        <v>1195.7</v>
      </c>
    </row>
    <row r="55" spans="1:31">
      <c r="A55" s="17">
        <v>42</v>
      </c>
      <c r="B55" s="19">
        <v>0.46005787037037038</v>
      </c>
      <c r="C55" s="17">
        <v>107.8</v>
      </c>
      <c r="D55" s="17">
        <v>2.7</v>
      </c>
      <c r="E55" s="17">
        <v>6.2100000000000002E-4</v>
      </c>
      <c r="F55" s="17">
        <v>0.03</v>
      </c>
      <c r="G55" s="17">
        <v>0.70399400000000001</v>
      </c>
      <c r="H55" s="17">
        <v>0.65431300000000003</v>
      </c>
      <c r="I55" s="17">
        <v>0.714337</v>
      </c>
      <c r="J55" s="17">
        <v>6.0024000000000001E-2</v>
      </c>
      <c r="K55" s="17">
        <v>8.4028000000000005E-2</v>
      </c>
      <c r="L55" s="17">
        <v>599.79999999999995</v>
      </c>
      <c r="M55" s="17">
        <v>8.2000000000000001E-5</v>
      </c>
      <c r="N55" s="17">
        <v>5067</v>
      </c>
      <c r="O55" s="17">
        <v>0</v>
      </c>
      <c r="P55" s="17">
        <v>0</v>
      </c>
      <c r="Q55" s="17">
        <v>0.711148</v>
      </c>
      <c r="R55" s="17">
        <v>0.80986999999999998</v>
      </c>
      <c r="S55" s="17">
        <v>0.88654299999999997</v>
      </c>
      <c r="T55" s="17">
        <v>7.6674000000000006E-2</v>
      </c>
      <c r="U55" s="17">
        <v>8.6485999999999993E-2</v>
      </c>
      <c r="V55" s="17">
        <v>659.5</v>
      </c>
      <c r="W55" s="17">
        <v>0.30812099999999998</v>
      </c>
      <c r="X55" s="17">
        <v>1793</v>
      </c>
      <c r="Y55" s="17">
        <v>0</v>
      </c>
      <c r="Z55" s="17">
        <v>0</v>
      </c>
      <c r="AA55" s="17">
        <v>0.13305600000000001</v>
      </c>
      <c r="AB55" s="17">
        <v>4.7329400000000001E-2</v>
      </c>
      <c r="AC55" s="17">
        <v>0.81349800000000005</v>
      </c>
      <c r="AD55" s="17">
        <v>0.25</v>
      </c>
      <c r="AE55" s="17">
        <v>1384.7</v>
      </c>
    </row>
    <row r="56" spans="1:31">
      <c r="A56" s="17">
        <v>43</v>
      </c>
      <c r="B56" s="19">
        <v>0.4601041666666667</v>
      </c>
      <c r="C56" s="17">
        <v>106.5</v>
      </c>
      <c r="D56" s="17">
        <v>3.6</v>
      </c>
      <c r="E56" s="17">
        <v>1.1230000000000001E-3</v>
      </c>
      <c r="F56" s="17">
        <v>5.3999999999999999E-2</v>
      </c>
      <c r="G56" s="17">
        <v>0.79402300000000003</v>
      </c>
      <c r="H56" s="17">
        <v>0.62386200000000003</v>
      </c>
      <c r="I56" s="17">
        <v>0.71566700000000005</v>
      </c>
      <c r="J56" s="17">
        <v>9.1804999999999998E-2</v>
      </c>
      <c r="K56" s="17">
        <v>0.128279</v>
      </c>
      <c r="L56" s="17">
        <v>800</v>
      </c>
      <c r="M56" s="17">
        <v>5.4098E-2</v>
      </c>
      <c r="N56" s="17">
        <v>834</v>
      </c>
      <c r="O56" s="17">
        <v>0</v>
      </c>
      <c r="P56" s="17">
        <v>0</v>
      </c>
      <c r="Q56" s="17">
        <v>0.65690999999999999</v>
      </c>
      <c r="R56" s="17">
        <v>0.81091199999999997</v>
      </c>
      <c r="S56" s="17">
        <v>0.88619899999999996</v>
      </c>
      <c r="T56" s="17">
        <v>7.5287000000000007E-2</v>
      </c>
      <c r="U56" s="17">
        <v>8.4955000000000003E-2</v>
      </c>
      <c r="V56" s="17">
        <v>569.79999999999995</v>
      </c>
      <c r="W56" s="17">
        <v>3.8999999999999999E-5</v>
      </c>
      <c r="X56" s="17">
        <v>1000</v>
      </c>
      <c r="Y56" s="17">
        <v>0</v>
      </c>
      <c r="Z56" s="17">
        <v>0</v>
      </c>
      <c r="AA56" s="17">
        <v>0.13070000000000001</v>
      </c>
      <c r="AB56" s="17">
        <v>1.4336099999999999E-2</v>
      </c>
      <c r="AC56" s="17">
        <v>0.81199100000000002</v>
      </c>
      <c r="AD56" s="17">
        <v>0.25</v>
      </c>
      <c r="AE56" s="17">
        <v>1038.2</v>
      </c>
    </row>
    <row r="57" spans="1:31">
      <c r="A57" s="17">
        <v>44</v>
      </c>
      <c r="B57" s="19">
        <v>0.46016203703703701</v>
      </c>
      <c r="C57" s="17">
        <v>105.1</v>
      </c>
      <c r="D57" s="17">
        <v>3.6</v>
      </c>
      <c r="E57" s="17">
        <v>7.9600000000000005E-4</v>
      </c>
      <c r="F57" s="17">
        <v>3.9E-2</v>
      </c>
      <c r="G57" s="17">
        <v>0.67122999999999999</v>
      </c>
      <c r="H57" s="17">
        <v>0.65359100000000003</v>
      </c>
      <c r="I57" s="17">
        <v>0.71738000000000002</v>
      </c>
      <c r="J57" s="17">
        <v>6.3788999999999998E-2</v>
      </c>
      <c r="K57" s="17">
        <v>8.8918999999999998E-2</v>
      </c>
      <c r="L57" s="17">
        <v>627.9</v>
      </c>
      <c r="M57" s="17">
        <v>0.45948699999999998</v>
      </c>
      <c r="N57" s="17">
        <v>1145</v>
      </c>
      <c r="O57" s="17">
        <v>0</v>
      </c>
      <c r="P57" s="17">
        <v>0</v>
      </c>
      <c r="Q57" s="17">
        <v>0.75238899999999997</v>
      </c>
      <c r="R57" s="17">
        <v>0.82794500000000004</v>
      </c>
      <c r="S57" s="17">
        <v>0.89683500000000005</v>
      </c>
      <c r="T57" s="17">
        <v>6.8890000000000007E-2</v>
      </c>
      <c r="U57" s="17">
        <v>7.6814999999999994E-2</v>
      </c>
      <c r="V57" s="17">
        <v>551</v>
      </c>
      <c r="W57" s="17">
        <v>0.237924</v>
      </c>
      <c r="X57" s="17">
        <v>708</v>
      </c>
      <c r="Y57" s="17">
        <v>0</v>
      </c>
      <c r="Z57" s="17">
        <v>0</v>
      </c>
      <c r="AA57" s="17">
        <v>0.118176</v>
      </c>
      <c r="AB57" s="17">
        <v>1.54243E-2</v>
      </c>
      <c r="AC57" s="17">
        <v>0.82900799999999997</v>
      </c>
      <c r="AD57" s="17">
        <v>0.25</v>
      </c>
      <c r="AE57" s="17">
        <v>1322.7</v>
      </c>
    </row>
    <row r="58" spans="1:31">
      <c r="A58" s="17">
        <v>45</v>
      </c>
      <c r="B58" s="19">
        <v>0.46021990740740742</v>
      </c>
      <c r="C58" s="17">
        <v>103.8</v>
      </c>
      <c r="D58" s="17">
        <v>3.6</v>
      </c>
      <c r="E58" s="17">
        <v>8.8400000000000002E-4</v>
      </c>
      <c r="F58" s="17">
        <v>4.2999999999999997E-2</v>
      </c>
      <c r="G58" s="17">
        <v>0.78961999999999999</v>
      </c>
      <c r="H58" s="17">
        <v>0.65687799999999996</v>
      </c>
      <c r="I58" s="17">
        <v>0.73787999999999998</v>
      </c>
      <c r="J58" s="17">
        <v>8.1002000000000005E-2</v>
      </c>
      <c r="K58" s="17">
        <v>0.109777</v>
      </c>
      <c r="L58" s="17">
        <v>597</v>
      </c>
      <c r="M58" s="17">
        <v>0.10174800000000001</v>
      </c>
      <c r="N58" s="17">
        <v>736</v>
      </c>
      <c r="O58" s="17">
        <v>0</v>
      </c>
      <c r="P58" s="17">
        <v>0</v>
      </c>
      <c r="Q58" s="17">
        <v>0.66774199999999995</v>
      </c>
      <c r="R58" s="17">
        <v>0.82427099999999998</v>
      </c>
      <c r="S58" s="17">
        <v>0.90492399999999995</v>
      </c>
      <c r="T58" s="17">
        <v>8.0653000000000002E-2</v>
      </c>
      <c r="U58" s="17">
        <v>8.9126999999999998E-2</v>
      </c>
      <c r="V58" s="17">
        <v>800</v>
      </c>
      <c r="W58" s="17">
        <v>1.2999999999999999E-5</v>
      </c>
      <c r="X58" s="17">
        <v>1361</v>
      </c>
      <c r="Y58" s="17">
        <v>0</v>
      </c>
      <c r="Z58" s="17">
        <v>0</v>
      </c>
      <c r="AA58" s="17">
        <v>0.13711799999999999</v>
      </c>
      <c r="AB58" s="17">
        <v>9.4900799999999997E-3</v>
      </c>
      <c r="AC58" s="17">
        <v>0.82503700000000002</v>
      </c>
      <c r="AD58" s="17">
        <v>0.25</v>
      </c>
      <c r="AE58" s="17">
        <v>1391.3</v>
      </c>
    </row>
    <row r="59" spans="1:31">
      <c r="A59" s="17">
        <v>46</v>
      </c>
      <c r="B59" s="19">
        <v>0.46026620370370369</v>
      </c>
      <c r="C59" s="17">
        <v>102.5</v>
      </c>
      <c r="D59" s="17">
        <v>3.6</v>
      </c>
      <c r="E59" s="17">
        <v>1.317E-3</v>
      </c>
      <c r="F59" s="17">
        <v>6.4000000000000001E-2</v>
      </c>
      <c r="G59" s="17">
        <v>0.82250400000000001</v>
      </c>
      <c r="H59" s="17">
        <v>0.65189699999999995</v>
      </c>
      <c r="I59" s="17">
        <v>0.74934599999999996</v>
      </c>
      <c r="J59" s="17">
        <v>9.7448999999999994E-2</v>
      </c>
      <c r="K59" s="17">
        <v>0.13004499999999999</v>
      </c>
      <c r="L59" s="17">
        <v>728.1</v>
      </c>
      <c r="M59" s="17">
        <v>0.37081500000000001</v>
      </c>
      <c r="N59" s="17">
        <v>564</v>
      </c>
      <c r="O59" s="17">
        <v>0</v>
      </c>
      <c r="P59" s="17">
        <v>0</v>
      </c>
      <c r="Q59" s="17">
        <v>0.76264200000000004</v>
      </c>
      <c r="R59" s="17">
        <v>0.81240999999999997</v>
      </c>
      <c r="S59" s="17">
        <v>0.91160799999999997</v>
      </c>
      <c r="T59" s="17">
        <v>9.9196999999999994E-2</v>
      </c>
      <c r="U59" s="17">
        <v>0.108816</v>
      </c>
      <c r="V59" s="17">
        <v>718</v>
      </c>
      <c r="W59" s="17">
        <v>6.0000000000000002E-6</v>
      </c>
      <c r="X59" s="17">
        <v>865</v>
      </c>
      <c r="Y59" s="17">
        <v>0</v>
      </c>
      <c r="Z59" s="17">
        <v>0</v>
      </c>
      <c r="AA59" s="17">
        <v>0.167409</v>
      </c>
      <c r="AB59" s="17">
        <v>8.8687699999999998E-3</v>
      </c>
      <c r="AC59" s="17">
        <v>0.81328999999999996</v>
      </c>
      <c r="AD59" s="17">
        <v>0.25</v>
      </c>
      <c r="AE59" s="17">
        <v>1140.8</v>
      </c>
    </row>
    <row r="60" spans="1:31">
      <c r="A60" s="17">
        <v>47</v>
      </c>
      <c r="B60" s="19">
        <v>0.46032407407407411</v>
      </c>
      <c r="C60" s="17">
        <v>101.6</v>
      </c>
      <c r="D60" s="17">
        <v>3.6</v>
      </c>
      <c r="E60" s="17">
        <v>1.5330000000000001E-3</v>
      </c>
      <c r="F60" s="17">
        <v>7.3999999999999996E-2</v>
      </c>
      <c r="G60" s="17">
        <v>0.861232</v>
      </c>
      <c r="H60" s="17">
        <v>0.68628299999999998</v>
      </c>
      <c r="I60" s="17">
        <v>0.80726900000000001</v>
      </c>
      <c r="J60" s="17">
        <v>0.120986</v>
      </c>
      <c r="K60" s="17">
        <v>0.14987</v>
      </c>
      <c r="L60" s="17">
        <v>742.4</v>
      </c>
      <c r="M60" s="17">
        <v>0.37081999999999998</v>
      </c>
      <c r="N60" s="17">
        <v>655</v>
      </c>
      <c r="O60" s="17">
        <v>0</v>
      </c>
      <c r="P60" s="17">
        <v>0</v>
      </c>
      <c r="Q60" s="17">
        <v>0.82972699999999999</v>
      </c>
      <c r="R60" s="17">
        <v>0.84371300000000005</v>
      </c>
      <c r="S60" s="17">
        <v>0.96368100000000001</v>
      </c>
      <c r="T60" s="17">
        <v>0.11996800000000001</v>
      </c>
      <c r="U60" s="17">
        <v>0.124489</v>
      </c>
      <c r="V60" s="17">
        <v>800</v>
      </c>
      <c r="W60" s="17">
        <v>9.9999999999999995E-7</v>
      </c>
      <c r="X60" s="17">
        <v>1085</v>
      </c>
      <c r="Y60" s="17">
        <v>0</v>
      </c>
      <c r="Z60" s="17">
        <v>0</v>
      </c>
      <c r="AA60" s="17">
        <v>0.191522</v>
      </c>
      <c r="AB60" s="17">
        <v>1.04805E-2</v>
      </c>
      <c r="AC60" s="17">
        <v>0.84497</v>
      </c>
      <c r="AD60" s="17">
        <v>0.25</v>
      </c>
      <c r="AE60" s="17">
        <v>1118.8</v>
      </c>
    </row>
    <row r="61" spans="1:31">
      <c r="A61" s="17">
        <v>48</v>
      </c>
      <c r="B61" s="19">
        <v>0.46038194444444441</v>
      </c>
      <c r="C61" s="17">
        <v>100.4</v>
      </c>
      <c r="D61" s="17">
        <v>3.6</v>
      </c>
      <c r="E61" s="17">
        <v>1.3320000000000001E-3</v>
      </c>
      <c r="F61" s="17">
        <v>6.4000000000000001E-2</v>
      </c>
      <c r="G61" s="17">
        <v>0.88547100000000001</v>
      </c>
      <c r="H61" s="17">
        <v>0.70997299999999997</v>
      </c>
      <c r="I61" s="17">
        <v>0.84605300000000006</v>
      </c>
      <c r="J61" s="17">
        <v>0.13607900000000001</v>
      </c>
      <c r="K61" s="17">
        <v>0.16084000000000001</v>
      </c>
      <c r="L61" s="17">
        <v>668.2</v>
      </c>
      <c r="M61" s="17">
        <v>0.328571</v>
      </c>
      <c r="N61" s="17">
        <v>1667</v>
      </c>
      <c r="O61" s="17">
        <v>0</v>
      </c>
      <c r="P61" s="17">
        <v>0</v>
      </c>
      <c r="Q61" s="17">
        <v>0.84407100000000002</v>
      </c>
      <c r="R61" s="17">
        <v>0.89397199999999999</v>
      </c>
      <c r="S61" s="17">
        <v>1.017957</v>
      </c>
      <c r="T61" s="17">
        <v>0.123985</v>
      </c>
      <c r="U61" s="17">
        <v>0.121798</v>
      </c>
      <c r="V61" s="17">
        <v>621.9</v>
      </c>
      <c r="W61" s="17">
        <v>0.370811</v>
      </c>
      <c r="X61" s="17">
        <v>12507</v>
      </c>
      <c r="Y61" s="17">
        <v>0</v>
      </c>
      <c r="Z61" s="17">
        <v>0</v>
      </c>
      <c r="AA61" s="17">
        <v>0.18738199999999999</v>
      </c>
      <c r="AB61" s="17">
        <v>2.3705400000000001E-2</v>
      </c>
      <c r="AC61" s="17">
        <v>0.89691100000000001</v>
      </c>
      <c r="AD61" s="17">
        <v>0.25</v>
      </c>
      <c r="AE61" s="17">
        <v>1243</v>
      </c>
    </row>
    <row r="62" spans="1:31">
      <c r="A62" s="17">
        <v>49</v>
      </c>
      <c r="B62" s="19">
        <v>0.46042824074074074</v>
      </c>
      <c r="C62" s="17">
        <v>99.1</v>
      </c>
      <c r="D62" s="17">
        <v>3.6</v>
      </c>
      <c r="E62" s="17">
        <v>1.8320000000000001E-3</v>
      </c>
      <c r="F62" s="17">
        <v>8.8999999999999996E-2</v>
      </c>
      <c r="G62" s="17">
        <v>0.88026700000000002</v>
      </c>
      <c r="H62" s="17">
        <v>0.725105</v>
      </c>
      <c r="I62" s="17">
        <v>0.88042399999999998</v>
      </c>
      <c r="J62" s="17">
        <v>0.15531900000000001</v>
      </c>
      <c r="K62" s="17">
        <v>0.17641399999999999</v>
      </c>
      <c r="L62" s="17">
        <v>800</v>
      </c>
      <c r="M62" s="17">
        <v>0.22917899999999999</v>
      </c>
      <c r="N62" s="17">
        <v>1080</v>
      </c>
      <c r="O62" s="17">
        <v>0</v>
      </c>
      <c r="P62" s="17">
        <v>0</v>
      </c>
      <c r="Q62" s="17">
        <v>0.91549999999999998</v>
      </c>
      <c r="R62" s="17">
        <v>0.90766599999999997</v>
      </c>
      <c r="S62" s="17">
        <v>1.0544</v>
      </c>
      <c r="T62" s="17">
        <v>0.146734</v>
      </c>
      <c r="U62" s="17">
        <v>0.13916400000000001</v>
      </c>
      <c r="V62" s="17">
        <v>596.20000000000005</v>
      </c>
      <c r="W62" s="17">
        <v>0.20363700000000001</v>
      </c>
      <c r="X62" s="17">
        <v>537</v>
      </c>
      <c r="Y62" s="17">
        <v>0</v>
      </c>
      <c r="Z62" s="17">
        <v>0</v>
      </c>
      <c r="AA62" s="17">
        <v>0.21409800000000001</v>
      </c>
      <c r="AB62" s="17">
        <v>1.848E-2</v>
      </c>
      <c r="AC62" s="17">
        <v>0.91037800000000002</v>
      </c>
      <c r="AD62" s="17">
        <v>0.25</v>
      </c>
      <c r="AE62" s="17">
        <v>1038.2</v>
      </c>
    </row>
    <row r="63" spans="1:31">
      <c r="A63" s="17">
        <v>50</v>
      </c>
      <c r="B63" s="19">
        <v>0.4604861111111111</v>
      </c>
      <c r="C63" s="17">
        <v>97.8</v>
      </c>
      <c r="D63" s="17">
        <v>3.6</v>
      </c>
      <c r="E63" s="17">
        <v>1.82E-3</v>
      </c>
      <c r="F63" s="17">
        <v>8.7999999999999995E-2</v>
      </c>
      <c r="G63" s="17">
        <v>0.88651599999999997</v>
      </c>
      <c r="H63" s="17">
        <v>0.73312200000000005</v>
      </c>
      <c r="I63" s="17">
        <v>0.90305500000000005</v>
      </c>
      <c r="J63" s="17">
        <v>0.169933</v>
      </c>
      <c r="K63" s="17">
        <v>0.18817600000000001</v>
      </c>
      <c r="L63" s="17">
        <v>744.3</v>
      </c>
      <c r="M63" s="17">
        <v>6.7759999999999999E-3</v>
      </c>
      <c r="N63" s="17">
        <v>774</v>
      </c>
      <c r="O63" s="17">
        <v>0</v>
      </c>
      <c r="P63" s="17">
        <v>0</v>
      </c>
      <c r="Q63" s="17">
        <v>0.88976100000000002</v>
      </c>
      <c r="R63" s="17">
        <v>0.90873199999999998</v>
      </c>
      <c r="S63" s="17">
        <v>1.0661719999999999</v>
      </c>
      <c r="T63" s="17">
        <v>0.157441</v>
      </c>
      <c r="U63" s="17">
        <v>0.14766899999999999</v>
      </c>
      <c r="V63" s="17">
        <v>760.5</v>
      </c>
      <c r="W63" s="17">
        <v>0.314857</v>
      </c>
      <c r="X63" s="17">
        <v>613</v>
      </c>
      <c r="Y63" s="17">
        <v>0</v>
      </c>
      <c r="Z63" s="17">
        <v>0</v>
      </c>
      <c r="AA63" s="17">
        <v>0.227183</v>
      </c>
      <c r="AB63" s="17">
        <v>1.2403600000000001E-2</v>
      </c>
      <c r="AC63" s="17">
        <v>0.91068400000000005</v>
      </c>
      <c r="AD63" s="17">
        <v>0.25</v>
      </c>
      <c r="AE63" s="17">
        <v>1115.9000000000001</v>
      </c>
    </row>
    <row r="64" spans="1:31">
      <c r="A64" s="17">
        <v>51</v>
      </c>
      <c r="B64" s="19">
        <v>0.46054398148148151</v>
      </c>
      <c r="C64" s="17">
        <v>96.7</v>
      </c>
      <c r="D64" s="17">
        <v>3.6</v>
      </c>
      <c r="E64" s="17">
        <v>1.8959999999999999E-3</v>
      </c>
      <c r="F64" s="17">
        <v>9.1999999999999998E-2</v>
      </c>
      <c r="G64" s="17">
        <v>0.91846799999999995</v>
      </c>
      <c r="H64" s="17">
        <v>0.77946499999999996</v>
      </c>
      <c r="I64" s="17">
        <v>0.95078399999999996</v>
      </c>
      <c r="J64" s="17">
        <v>0.171319</v>
      </c>
      <c r="K64" s="17">
        <v>0.18018700000000001</v>
      </c>
      <c r="L64" s="17">
        <v>696.3</v>
      </c>
      <c r="M64" s="17">
        <v>0.36481200000000003</v>
      </c>
      <c r="N64" s="17">
        <v>829</v>
      </c>
      <c r="O64" s="17">
        <v>0</v>
      </c>
      <c r="P64" s="17">
        <v>0</v>
      </c>
      <c r="Q64" s="17">
        <v>0.91711200000000004</v>
      </c>
      <c r="R64" s="17">
        <v>0.914385</v>
      </c>
      <c r="S64" s="17">
        <v>1.094354</v>
      </c>
      <c r="T64" s="17">
        <v>0.17996899999999999</v>
      </c>
      <c r="U64" s="17">
        <v>0.16445199999999999</v>
      </c>
      <c r="V64" s="17">
        <v>800</v>
      </c>
      <c r="W64" s="17">
        <v>6.0000000000000002E-6</v>
      </c>
      <c r="X64" s="17">
        <v>825</v>
      </c>
      <c r="Y64" s="17">
        <v>0</v>
      </c>
      <c r="Z64" s="17">
        <v>0</v>
      </c>
      <c r="AA64" s="17">
        <v>0.25300299999999998</v>
      </c>
      <c r="AB64" s="17">
        <v>1.24311E-2</v>
      </c>
      <c r="AC64" s="17">
        <v>0.91662200000000005</v>
      </c>
      <c r="AD64" s="17">
        <v>0.25</v>
      </c>
      <c r="AE64" s="17">
        <v>1192.9000000000001</v>
      </c>
    </row>
    <row r="65" spans="1:31">
      <c r="A65" s="17">
        <v>52</v>
      </c>
      <c r="B65" s="19">
        <v>0.46060185185185182</v>
      </c>
      <c r="C65" s="17">
        <v>95.4</v>
      </c>
      <c r="D65" s="17">
        <v>3.6</v>
      </c>
      <c r="E65" s="17">
        <v>1.8799999999999999E-3</v>
      </c>
      <c r="F65" s="17">
        <v>9.0999999999999998E-2</v>
      </c>
      <c r="G65" s="17">
        <v>0.92315700000000001</v>
      </c>
      <c r="H65" s="17">
        <v>0.74586600000000003</v>
      </c>
      <c r="I65" s="17">
        <v>0.90898800000000002</v>
      </c>
      <c r="J65" s="17">
        <v>0.16312099999999999</v>
      </c>
      <c r="K65" s="17">
        <v>0.179454</v>
      </c>
      <c r="L65" s="17">
        <v>688.7</v>
      </c>
      <c r="M65" s="17">
        <v>6.7696000000000006E-2</v>
      </c>
      <c r="N65" s="17">
        <v>533</v>
      </c>
      <c r="O65" s="17">
        <v>0</v>
      </c>
      <c r="P65" s="17">
        <v>0</v>
      </c>
      <c r="Q65" s="17">
        <v>0.94172100000000003</v>
      </c>
      <c r="R65" s="17">
        <v>0.925678</v>
      </c>
      <c r="S65" s="17">
        <v>1.1074550000000001</v>
      </c>
      <c r="T65" s="17">
        <v>0.181778</v>
      </c>
      <c r="U65" s="17">
        <v>0.16414000000000001</v>
      </c>
      <c r="V65" s="17">
        <v>668.1</v>
      </c>
      <c r="W65" s="17">
        <v>0.21018600000000001</v>
      </c>
      <c r="X65" s="17">
        <v>600</v>
      </c>
      <c r="Y65" s="17">
        <v>0</v>
      </c>
      <c r="Z65" s="17">
        <v>0</v>
      </c>
      <c r="AA65" s="17">
        <v>0.252523</v>
      </c>
      <c r="AB65" s="17">
        <v>7.9313300000000003E-3</v>
      </c>
      <c r="AC65" s="17">
        <v>0.92711900000000003</v>
      </c>
      <c r="AD65" s="17">
        <v>0.25</v>
      </c>
      <c r="AE65" s="17">
        <v>1206</v>
      </c>
    </row>
    <row r="66" spans="1:31">
      <c r="A66" s="17">
        <v>53</v>
      </c>
      <c r="B66" s="19">
        <v>0.46064814814814814</v>
      </c>
      <c r="C66" s="17">
        <v>94.3</v>
      </c>
      <c r="D66" s="17">
        <v>3.6</v>
      </c>
      <c r="E66" s="17">
        <v>1.8079999999999999E-3</v>
      </c>
      <c r="F66" s="17">
        <v>8.6999999999999994E-2</v>
      </c>
      <c r="G66" s="17">
        <v>0.88421799999999995</v>
      </c>
      <c r="H66" s="17">
        <v>0.74053500000000005</v>
      </c>
      <c r="I66" s="17">
        <v>0.90625</v>
      </c>
      <c r="J66" s="17">
        <v>0.165715</v>
      </c>
      <c r="K66" s="17">
        <v>0.18285799999999999</v>
      </c>
      <c r="L66" s="17">
        <v>685.7</v>
      </c>
      <c r="M66" s="17">
        <v>1.2851E-2</v>
      </c>
      <c r="N66" s="17">
        <v>793</v>
      </c>
      <c r="O66" s="17">
        <v>0</v>
      </c>
      <c r="P66" s="17">
        <v>0</v>
      </c>
      <c r="Q66" s="17">
        <v>0.89662200000000003</v>
      </c>
      <c r="R66" s="17">
        <v>0.93507099999999999</v>
      </c>
      <c r="S66" s="17">
        <v>1.1119840000000001</v>
      </c>
      <c r="T66" s="17">
        <v>0.17691399999999999</v>
      </c>
      <c r="U66" s="17">
        <v>0.15909699999999999</v>
      </c>
      <c r="V66" s="17">
        <v>652.79999999999995</v>
      </c>
      <c r="W66" s="17">
        <v>3.1999999999999999E-5</v>
      </c>
      <c r="X66" s="17">
        <v>937</v>
      </c>
      <c r="Y66" s="17">
        <v>0</v>
      </c>
      <c r="Z66" s="17">
        <v>0</v>
      </c>
      <c r="AA66" s="17">
        <v>0.24476500000000001</v>
      </c>
      <c r="AB66" s="17">
        <v>1.17086E-2</v>
      </c>
      <c r="AC66" s="17">
        <v>0.93714200000000003</v>
      </c>
      <c r="AD66" s="17">
        <v>0.25</v>
      </c>
      <c r="AE66" s="17">
        <v>1211.2</v>
      </c>
    </row>
    <row r="67" spans="1:31">
      <c r="A67" s="17">
        <v>54</v>
      </c>
      <c r="B67" s="19">
        <v>0.4607060185185185</v>
      </c>
      <c r="C67" s="17">
        <v>93.1</v>
      </c>
      <c r="D67" s="17">
        <v>3.6</v>
      </c>
      <c r="E67" s="17">
        <v>1.864E-3</v>
      </c>
      <c r="F67" s="17">
        <v>0.09</v>
      </c>
      <c r="G67" s="17">
        <v>0.89376999999999995</v>
      </c>
      <c r="H67" s="17">
        <v>0.75331700000000001</v>
      </c>
      <c r="I67" s="17">
        <v>0.92422000000000004</v>
      </c>
      <c r="J67" s="17">
        <v>0.170903</v>
      </c>
      <c r="K67" s="17">
        <v>0.184915</v>
      </c>
      <c r="L67" s="17">
        <v>722.8</v>
      </c>
      <c r="M67" s="17">
        <v>0.37081999999999998</v>
      </c>
      <c r="N67" s="17">
        <v>371</v>
      </c>
      <c r="O67" s="17">
        <v>0</v>
      </c>
      <c r="P67" s="17">
        <v>0</v>
      </c>
      <c r="Q67" s="17">
        <v>0.89317400000000002</v>
      </c>
      <c r="R67" s="17">
        <v>0.94919799999999999</v>
      </c>
      <c r="S67" s="17">
        <v>1.1229199999999999</v>
      </c>
      <c r="T67" s="17">
        <v>0.17372199999999999</v>
      </c>
      <c r="U67" s="17">
        <v>0.15470500000000001</v>
      </c>
      <c r="V67" s="17">
        <v>738.9</v>
      </c>
      <c r="W67" s="17">
        <v>0.37081999999999998</v>
      </c>
      <c r="X67" s="17">
        <v>1065</v>
      </c>
      <c r="Y67" s="17">
        <v>0</v>
      </c>
      <c r="Z67" s="17">
        <v>0</v>
      </c>
      <c r="AA67" s="17">
        <v>0.238008</v>
      </c>
      <c r="AB67" s="17">
        <v>5.8133300000000002E-3</v>
      </c>
      <c r="AC67" s="17">
        <v>0.95020800000000005</v>
      </c>
      <c r="AD67" s="17">
        <v>0.25</v>
      </c>
      <c r="AE67" s="17">
        <v>1149.0999999999999</v>
      </c>
    </row>
    <row r="68" spans="1:31">
      <c r="A68" s="17">
        <v>55</v>
      </c>
      <c r="B68" s="19">
        <v>0.46076388888888892</v>
      </c>
      <c r="C68" s="17">
        <v>91.8</v>
      </c>
      <c r="D68" s="17">
        <v>3.6</v>
      </c>
      <c r="E68" s="17">
        <v>1.7470000000000001E-3</v>
      </c>
      <c r="F68" s="17">
        <v>8.5000000000000006E-2</v>
      </c>
      <c r="G68" s="17">
        <v>0.91677699999999995</v>
      </c>
      <c r="H68" s="17">
        <v>0.77903</v>
      </c>
      <c r="I68" s="17">
        <v>0.94503199999999998</v>
      </c>
      <c r="J68" s="17">
        <v>0.16600200000000001</v>
      </c>
      <c r="K68" s="17">
        <v>0.17565800000000001</v>
      </c>
      <c r="L68" s="17">
        <v>628.29999999999995</v>
      </c>
      <c r="M68" s="17">
        <v>0.44844400000000001</v>
      </c>
      <c r="N68" s="17">
        <v>952</v>
      </c>
      <c r="O68" s="17">
        <v>0</v>
      </c>
      <c r="P68" s="17">
        <v>0</v>
      </c>
      <c r="Q68" s="17">
        <v>0.90968199999999999</v>
      </c>
      <c r="R68" s="17">
        <v>0.96986399999999995</v>
      </c>
      <c r="S68" s="17">
        <v>1.165724</v>
      </c>
      <c r="T68" s="17">
        <v>0.19586000000000001</v>
      </c>
      <c r="U68" s="17">
        <v>0.168016</v>
      </c>
      <c r="V68" s="17">
        <v>762.2</v>
      </c>
      <c r="W68" s="17">
        <v>0.37081199999999997</v>
      </c>
      <c r="X68" s="17">
        <v>521</v>
      </c>
      <c r="Y68" s="17">
        <v>0</v>
      </c>
      <c r="Z68" s="17">
        <v>0</v>
      </c>
      <c r="AA68" s="17">
        <v>0.25848599999999999</v>
      </c>
      <c r="AB68" s="17">
        <v>1.2874699999999999E-2</v>
      </c>
      <c r="AC68" s="17">
        <v>0.97238599999999997</v>
      </c>
      <c r="AD68" s="17">
        <v>0.25</v>
      </c>
      <c r="AE68" s="17">
        <v>1321.9</v>
      </c>
    </row>
    <row r="69" spans="1:31">
      <c r="A69" s="17">
        <v>56</v>
      </c>
      <c r="B69" s="19">
        <v>0.46081018518518518</v>
      </c>
      <c r="C69" s="17">
        <v>90.5</v>
      </c>
      <c r="D69" s="17">
        <v>3.6</v>
      </c>
      <c r="E69" s="17">
        <v>2.238E-3</v>
      </c>
      <c r="F69" s="17">
        <v>0.108</v>
      </c>
      <c r="G69" s="17">
        <v>0.90767500000000001</v>
      </c>
      <c r="H69" s="17">
        <v>0.75308600000000003</v>
      </c>
      <c r="I69" s="17">
        <v>0.92015199999999997</v>
      </c>
      <c r="J69" s="17">
        <v>0.16706599999999999</v>
      </c>
      <c r="K69" s="17">
        <v>0.181563</v>
      </c>
      <c r="L69" s="17">
        <v>745.6</v>
      </c>
      <c r="M69" s="17">
        <v>0.20391100000000001</v>
      </c>
      <c r="N69" s="17">
        <v>788</v>
      </c>
      <c r="O69" s="17">
        <v>0</v>
      </c>
      <c r="P69" s="17">
        <v>0</v>
      </c>
      <c r="Q69" s="17">
        <v>0.946739</v>
      </c>
      <c r="R69" s="17">
        <v>0.94426200000000005</v>
      </c>
      <c r="S69" s="17">
        <v>1.1534139999999999</v>
      </c>
      <c r="T69" s="17">
        <v>0.209152</v>
      </c>
      <c r="U69" s="17">
        <v>0.18133299999999999</v>
      </c>
      <c r="V69" s="17">
        <v>774.8</v>
      </c>
      <c r="W69" s="17">
        <v>8.7511000000000005E-2</v>
      </c>
      <c r="X69" s="17">
        <v>1057</v>
      </c>
      <c r="Y69" s="17">
        <v>0</v>
      </c>
      <c r="Z69" s="17">
        <v>0</v>
      </c>
      <c r="AA69" s="17">
        <v>0.278974</v>
      </c>
      <c r="AB69" s="17">
        <v>1.26395E-2</v>
      </c>
      <c r="AC69" s="17">
        <v>0.94690600000000003</v>
      </c>
      <c r="AD69" s="17">
        <v>0.25</v>
      </c>
      <c r="AE69" s="17">
        <v>1113.9000000000001</v>
      </c>
    </row>
    <row r="70" spans="1:31">
      <c r="A70" s="17">
        <v>57</v>
      </c>
      <c r="B70" s="19">
        <v>0.46086805555555554</v>
      </c>
      <c r="C70" s="17">
        <v>89.2</v>
      </c>
      <c r="D70" s="17">
        <v>3.6</v>
      </c>
      <c r="E70" s="17">
        <v>1.949E-3</v>
      </c>
      <c r="F70" s="17">
        <v>9.4E-2</v>
      </c>
      <c r="G70" s="17">
        <v>0.89968599999999999</v>
      </c>
      <c r="H70" s="17">
        <v>0.75345799999999996</v>
      </c>
      <c r="I70" s="17">
        <v>0.92686400000000002</v>
      </c>
      <c r="J70" s="17">
        <v>0.173406</v>
      </c>
      <c r="K70" s="17">
        <v>0.18708900000000001</v>
      </c>
      <c r="L70" s="17">
        <v>705.3</v>
      </c>
      <c r="M70" s="17">
        <v>0.197904</v>
      </c>
      <c r="N70" s="17">
        <v>828</v>
      </c>
      <c r="O70" s="17">
        <v>0</v>
      </c>
      <c r="P70" s="17">
        <v>0</v>
      </c>
      <c r="Q70" s="17">
        <v>0.94271499999999997</v>
      </c>
      <c r="R70" s="17">
        <v>0.93368300000000004</v>
      </c>
      <c r="S70" s="17">
        <v>1.120744</v>
      </c>
      <c r="T70" s="17">
        <v>0.18706100000000001</v>
      </c>
      <c r="U70" s="17">
        <v>0.166908</v>
      </c>
      <c r="V70" s="17">
        <v>715.4</v>
      </c>
      <c r="W70" s="17">
        <v>0.19014500000000001</v>
      </c>
      <c r="X70" s="17">
        <v>593</v>
      </c>
      <c r="Y70" s="17">
        <v>0</v>
      </c>
      <c r="Z70" s="17">
        <v>0</v>
      </c>
      <c r="AA70" s="17">
        <v>0.25678099999999998</v>
      </c>
      <c r="AB70" s="17">
        <v>1.2567099999999999E-2</v>
      </c>
      <c r="AC70" s="17">
        <v>0.93603400000000003</v>
      </c>
      <c r="AD70" s="17">
        <v>0.25</v>
      </c>
      <c r="AE70" s="17">
        <v>1177.5999999999999</v>
      </c>
    </row>
    <row r="71" spans="1:31">
      <c r="A71" s="17">
        <v>58</v>
      </c>
      <c r="B71" s="19">
        <v>0.46092592592592596</v>
      </c>
      <c r="C71" s="17">
        <v>88.1</v>
      </c>
      <c r="D71" s="17">
        <v>3.6</v>
      </c>
      <c r="E71" s="17">
        <v>1.9959999999999999E-3</v>
      </c>
      <c r="F71" s="17">
        <v>9.7000000000000003E-2</v>
      </c>
      <c r="G71" s="17">
        <v>0.94312200000000002</v>
      </c>
      <c r="H71" s="17">
        <v>0.80579100000000004</v>
      </c>
      <c r="I71" s="17">
        <v>0.98624500000000004</v>
      </c>
      <c r="J71" s="17">
        <v>0.180454</v>
      </c>
      <c r="K71" s="17">
        <v>0.18296999999999999</v>
      </c>
      <c r="L71" s="17">
        <v>696.9</v>
      </c>
      <c r="M71" s="17">
        <v>0.37081900000000001</v>
      </c>
      <c r="N71" s="17">
        <v>793</v>
      </c>
      <c r="O71" s="17">
        <v>0</v>
      </c>
      <c r="P71" s="17">
        <v>0</v>
      </c>
      <c r="Q71" s="17">
        <v>0.939384</v>
      </c>
      <c r="R71" s="17">
        <v>0.95561200000000002</v>
      </c>
      <c r="S71" s="17">
        <v>1.1553370000000001</v>
      </c>
      <c r="T71" s="17">
        <v>0.19972599999999999</v>
      </c>
      <c r="U71" s="17">
        <v>0.172872</v>
      </c>
      <c r="V71" s="17">
        <v>757.3</v>
      </c>
      <c r="W71" s="17">
        <v>0.101753</v>
      </c>
      <c r="X71" s="17">
        <v>926</v>
      </c>
      <c r="Y71" s="17">
        <v>0</v>
      </c>
      <c r="Z71" s="17">
        <v>0</v>
      </c>
      <c r="AA71" s="17">
        <v>0.265957</v>
      </c>
      <c r="AB71" s="17">
        <v>1.1901699999999999E-2</v>
      </c>
      <c r="AC71" s="17">
        <v>0.95798899999999998</v>
      </c>
      <c r="AD71" s="17">
        <v>0.25</v>
      </c>
      <c r="AE71" s="17">
        <v>1191.7</v>
      </c>
    </row>
    <row r="72" spans="1:31">
      <c r="A72" s="17">
        <v>59</v>
      </c>
      <c r="B72" s="19">
        <v>0.46097222222222217</v>
      </c>
      <c r="C72" s="17">
        <v>87.1</v>
      </c>
      <c r="D72" s="17">
        <v>3.6</v>
      </c>
      <c r="E72" s="17">
        <v>1.807E-3</v>
      </c>
      <c r="F72" s="17">
        <v>8.6999999999999994E-2</v>
      </c>
      <c r="G72" s="17">
        <v>0.92685799999999996</v>
      </c>
      <c r="H72" s="17">
        <v>0.80897600000000003</v>
      </c>
      <c r="I72" s="17">
        <v>0.98326000000000002</v>
      </c>
      <c r="J72" s="17">
        <v>0.17428399999999999</v>
      </c>
      <c r="K72" s="17">
        <v>0.17725099999999999</v>
      </c>
      <c r="L72" s="17">
        <v>645</v>
      </c>
      <c r="M72" s="17">
        <v>0.37081999999999998</v>
      </c>
      <c r="N72" s="17">
        <v>466</v>
      </c>
      <c r="O72" s="17">
        <v>0</v>
      </c>
      <c r="P72" s="17">
        <v>0</v>
      </c>
      <c r="Q72" s="17">
        <v>0.91696599999999995</v>
      </c>
      <c r="R72" s="17">
        <v>0.961673</v>
      </c>
      <c r="S72" s="17">
        <v>1.156158</v>
      </c>
      <c r="T72" s="17">
        <v>0.19448399999999999</v>
      </c>
      <c r="U72" s="17">
        <v>0.168216</v>
      </c>
      <c r="V72" s="17">
        <v>642.79999999999995</v>
      </c>
      <c r="W72" s="17">
        <v>2.4000000000000001E-5</v>
      </c>
      <c r="X72" s="17">
        <v>1020</v>
      </c>
      <c r="Y72" s="17">
        <v>0</v>
      </c>
      <c r="Z72" s="17">
        <v>0</v>
      </c>
      <c r="AA72" s="17">
        <v>0.25879400000000002</v>
      </c>
      <c r="AB72" s="17">
        <v>6.5144799999999996E-3</v>
      </c>
      <c r="AC72" s="17">
        <v>0.96294000000000002</v>
      </c>
      <c r="AD72" s="17">
        <v>0.25</v>
      </c>
      <c r="AE72" s="17">
        <v>1287.5999999999999</v>
      </c>
    </row>
    <row r="73" spans="1:31">
      <c r="A73" s="17">
        <v>60</v>
      </c>
      <c r="B73" s="19">
        <v>0.46103009259259259</v>
      </c>
      <c r="C73" s="17">
        <v>86</v>
      </c>
      <c r="D73" s="17">
        <v>3.6</v>
      </c>
      <c r="E73" s="17">
        <v>2.3140000000000001E-3</v>
      </c>
      <c r="F73" s="17">
        <v>0.112</v>
      </c>
      <c r="G73" s="17">
        <v>0.92503599999999997</v>
      </c>
      <c r="H73" s="17">
        <v>0.77983599999999997</v>
      </c>
      <c r="I73" s="17">
        <v>0.97566299999999995</v>
      </c>
      <c r="J73" s="17">
        <v>0.195827</v>
      </c>
      <c r="K73" s="17">
        <v>0.200711</v>
      </c>
      <c r="L73" s="17">
        <v>756.6</v>
      </c>
      <c r="M73" s="17">
        <v>0.28434399999999999</v>
      </c>
      <c r="N73" s="17">
        <v>485</v>
      </c>
      <c r="O73" s="17">
        <v>0</v>
      </c>
      <c r="P73" s="17">
        <v>0</v>
      </c>
      <c r="Q73" s="17">
        <v>0.90748700000000004</v>
      </c>
      <c r="R73" s="17">
        <v>0.95165900000000003</v>
      </c>
      <c r="S73" s="17">
        <v>1.1660790000000001</v>
      </c>
      <c r="T73" s="17">
        <v>0.21442</v>
      </c>
      <c r="U73" s="17">
        <v>0.18388099999999999</v>
      </c>
      <c r="V73" s="17">
        <v>787.6</v>
      </c>
      <c r="W73" s="17">
        <v>0.188084</v>
      </c>
      <c r="X73" s="17">
        <v>564</v>
      </c>
      <c r="Y73" s="17">
        <v>0</v>
      </c>
      <c r="Z73" s="17">
        <v>0</v>
      </c>
      <c r="AA73" s="17">
        <v>0.28289399999999998</v>
      </c>
      <c r="AB73" s="17">
        <v>7.9305499999999998E-3</v>
      </c>
      <c r="AC73" s="17">
        <v>0.95335999999999999</v>
      </c>
      <c r="AD73" s="17">
        <v>0.25</v>
      </c>
      <c r="AE73" s="17">
        <v>1097.8</v>
      </c>
    </row>
    <row r="74" spans="1:31">
      <c r="A74" s="17">
        <v>61</v>
      </c>
      <c r="B74" s="19">
        <v>0.46108796296296295</v>
      </c>
      <c r="C74" s="17">
        <v>84.7</v>
      </c>
      <c r="D74" s="17">
        <v>3.6</v>
      </c>
      <c r="E74" s="17">
        <v>2.117E-3</v>
      </c>
      <c r="F74" s="17">
        <v>0.10199999999999999</v>
      </c>
      <c r="G74" s="17">
        <v>0.91899399999999998</v>
      </c>
      <c r="H74" s="17">
        <v>0.76258400000000004</v>
      </c>
      <c r="I74" s="17">
        <v>0.95215700000000003</v>
      </c>
      <c r="J74" s="17">
        <v>0.18957299999999999</v>
      </c>
      <c r="K74" s="17">
        <v>0.199098</v>
      </c>
      <c r="L74" s="17">
        <v>635.4</v>
      </c>
      <c r="M74" s="17">
        <v>1.16E-4</v>
      </c>
      <c r="N74" s="17">
        <v>986</v>
      </c>
      <c r="O74" s="17">
        <v>0</v>
      </c>
      <c r="P74" s="17">
        <v>0</v>
      </c>
      <c r="Q74" s="17">
        <v>0.91305000000000003</v>
      </c>
      <c r="R74" s="17">
        <v>0.96212200000000003</v>
      </c>
      <c r="S74" s="17">
        <v>1.20475</v>
      </c>
      <c r="T74" s="17">
        <v>0.24262800000000001</v>
      </c>
      <c r="U74" s="17">
        <v>0.20139299999999999</v>
      </c>
      <c r="V74" s="17">
        <v>680.5</v>
      </c>
      <c r="W74" s="17">
        <v>4.1E-5</v>
      </c>
      <c r="X74" s="17">
        <v>754</v>
      </c>
      <c r="Y74" s="17">
        <v>0</v>
      </c>
      <c r="Z74" s="17">
        <v>0</v>
      </c>
      <c r="AA74" s="17">
        <v>0.309836</v>
      </c>
      <c r="AB74" s="17">
        <v>1.34658E-2</v>
      </c>
      <c r="AC74" s="17">
        <v>0.96538900000000005</v>
      </c>
      <c r="AD74" s="17">
        <v>0.25</v>
      </c>
      <c r="AE74" s="17">
        <v>1307.0999999999999</v>
      </c>
    </row>
    <row r="75" spans="1:31">
      <c r="A75" s="17">
        <v>62</v>
      </c>
      <c r="B75" s="19">
        <v>0.46113425925925927</v>
      </c>
      <c r="C75" s="17">
        <v>83.6</v>
      </c>
      <c r="D75" s="17">
        <v>4.5</v>
      </c>
      <c r="E75" s="17">
        <v>2.1930000000000001E-3</v>
      </c>
      <c r="F75" s="17">
        <v>0.106</v>
      </c>
      <c r="G75" s="17">
        <v>0.92568399999999995</v>
      </c>
      <c r="H75" s="17">
        <v>0.78400099999999995</v>
      </c>
      <c r="I75" s="17">
        <v>0.96307399999999999</v>
      </c>
      <c r="J75" s="17">
        <v>0.17907300000000001</v>
      </c>
      <c r="K75" s="17">
        <v>0.18593899999999999</v>
      </c>
      <c r="L75" s="17">
        <v>648.9</v>
      </c>
      <c r="M75" s="17">
        <v>0.10742500000000001</v>
      </c>
      <c r="N75" s="17">
        <v>586</v>
      </c>
      <c r="O75" s="17">
        <v>0</v>
      </c>
      <c r="P75" s="17">
        <v>0</v>
      </c>
      <c r="Q75" s="17">
        <v>0.89516099999999998</v>
      </c>
      <c r="R75" s="17">
        <v>0.96210300000000004</v>
      </c>
      <c r="S75" s="17">
        <v>1.1493660000000001</v>
      </c>
      <c r="T75" s="17">
        <v>0.18726200000000001</v>
      </c>
      <c r="U75" s="17">
        <v>0.16292699999999999</v>
      </c>
      <c r="V75" s="17">
        <v>680.2</v>
      </c>
      <c r="W75" s="17">
        <v>0.26138600000000001</v>
      </c>
      <c r="X75" s="17">
        <v>955</v>
      </c>
      <c r="Y75" s="17">
        <v>0</v>
      </c>
      <c r="Z75" s="17">
        <v>0</v>
      </c>
      <c r="AA75" s="17">
        <v>0.25065700000000002</v>
      </c>
      <c r="AB75" s="17">
        <v>1.02551E-2</v>
      </c>
      <c r="AC75" s="17">
        <v>0.96402399999999999</v>
      </c>
      <c r="AD75" s="17">
        <v>0.25</v>
      </c>
      <c r="AE75" s="17">
        <v>1280</v>
      </c>
    </row>
    <row r="76" spans="1:31">
      <c r="A76" s="17">
        <v>63</v>
      </c>
      <c r="B76" s="19">
        <v>0.46119212962962958</v>
      </c>
      <c r="C76" s="17">
        <v>82.5</v>
      </c>
      <c r="D76" s="17">
        <v>4.5</v>
      </c>
      <c r="E76" s="17">
        <v>2.1159999999999998E-3</v>
      </c>
      <c r="F76" s="17">
        <v>0.10199999999999999</v>
      </c>
      <c r="G76" s="17">
        <v>0.91536899999999999</v>
      </c>
      <c r="H76" s="17">
        <v>0.84711199999999998</v>
      </c>
      <c r="I76" s="17">
        <v>1.0833459999999999</v>
      </c>
      <c r="J76" s="17">
        <v>0.236233</v>
      </c>
      <c r="K76" s="17">
        <v>0.218059</v>
      </c>
      <c r="L76" s="17">
        <v>713.1</v>
      </c>
      <c r="M76" s="17">
        <v>6.0000000000000002E-6</v>
      </c>
      <c r="N76" s="17">
        <v>579</v>
      </c>
      <c r="O76" s="17">
        <v>0</v>
      </c>
      <c r="P76" s="17">
        <v>0</v>
      </c>
      <c r="Q76" s="17">
        <v>0.93862500000000004</v>
      </c>
      <c r="R76" s="17">
        <v>1.0014069999999999</v>
      </c>
      <c r="S76" s="17">
        <v>1.1687149999999999</v>
      </c>
      <c r="T76" s="17">
        <v>0.16730800000000001</v>
      </c>
      <c r="U76" s="17">
        <v>0.14315600000000001</v>
      </c>
      <c r="V76" s="17">
        <v>659.6</v>
      </c>
      <c r="W76" s="17">
        <v>0.57725800000000005</v>
      </c>
      <c r="X76" s="17">
        <v>652</v>
      </c>
      <c r="Y76" s="17">
        <v>0</v>
      </c>
      <c r="Z76" s="17">
        <v>0</v>
      </c>
      <c r="AA76" s="17">
        <v>0.22023899999999999</v>
      </c>
      <c r="AB76" s="17">
        <v>1.1132E-2</v>
      </c>
      <c r="AC76" s="17">
        <v>1.0032700000000001</v>
      </c>
      <c r="AD76" s="17">
        <v>0.25</v>
      </c>
      <c r="AE76" s="17">
        <v>1164.7</v>
      </c>
    </row>
    <row r="77" spans="1:31">
      <c r="A77" s="17">
        <v>64</v>
      </c>
      <c r="B77" s="19">
        <v>0.46124999999999999</v>
      </c>
      <c r="C77" s="17">
        <v>81.2</v>
      </c>
      <c r="D77" s="17">
        <v>4.5</v>
      </c>
      <c r="E77" s="17">
        <v>3.3270000000000001E-3</v>
      </c>
      <c r="F77" s="17">
        <v>0.161</v>
      </c>
      <c r="G77" s="17">
        <v>0.94161600000000001</v>
      </c>
      <c r="H77" s="17">
        <v>0.83611000000000002</v>
      </c>
      <c r="I77" s="17">
        <v>1.060654</v>
      </c>
      <c r="J77" s="17">
        <v>0.22454399999999999</v>
      </c>
      <c r="K77" s="17">
        <v>0.211703</v>
      </c>
      <c r="L77" s="17">
        <v>696.8</v>
      </c>
      <c r="M77" s="17">
        <v>0.12945799999999999</v>
      </c>
      <c r="N77" s="17">
        <v>805</v>
      </c>
      <c r="O77" s="17">
        <v>0</v>
      </c>
      <c r="P77" s="17">
        <v>0</v>
      </c>
      <c r="Q77" s="17">
        <v>0.97701700000000002</v>
      </c>
      <c r="R77" s="17">
        <v>1.0356639999999999</v>
      </c>
      <c r="S77" s="17">
        <v>1.3472999999999999</v>
      </c>
      <c r="T77" s="17">
        <v>0.31163600000000002</v>
      </c>
      <c r="U77" s="17">
        <v>0.23130400000000001</v>
      </c>
      <c r="V77" s="17">
        <v>795.1</v>
      </c>
      <c r="W77" s="17">
        <v>0.22917999999999999</v>
      </c>
      <c r="X77" s="17">
        <v>527</v>
      </c>
      <c r="Y77" s="17">
        <v>0</v>
      </c>
      <c r="Z77" s="17">
        <v>0</v>
      </c>
      <c r="AA77" s="17">
        <v>0.35585299999999997</v>
      </c>
      <c r="AB77" s="17">
        <v>1.50498E-2</v>
      </c>
      <c r="AC77" s="17">
        <v>1.0403500000000001</v>
      </c>
      <c r="AD77" s="17">
        <v>0.25</v>
      </c>
      <c r="AE77" s="17">
        <v>1191.9000000000001</v>
      </c>
    </row>
    <row r="78" spans="1:31">
      <c r="A78" s="17">
        <v>65</v>
      </c>
      <c r="B78" s="19">
        <v>0.46129629629629632</v>
      </c>
      <c r="C78" s="17">
        <v>80.3</v>
      </c>
      <c r="D78" s="17">
        <v>4.5</v>
      </c>
      <c r="E78" s="17">
        <v>3.052E-3</v>
      </c>
      <c r="F78" s="17">
        <v>0.14799999999999999</v>
      </c>
      <c r="G78" s="17">
        <v>0.96071300000000004</v>
      </c>
      <c r="H78" s="17">
        <v>0.85675500000000004</v>
      </c>
      <c r="I78" s="17">
        <v>1.1090390000000001</v>
      </c>
      <c r="J78" s="17">
        <v>0.25228400000000001</v>
      </c>
      <c r="K78" s="17">
        <v>0.22747999999999999</v>
      </c>
      <c r="L78" s="17">
        <v>723.9</v>
      </c>
      <c r="M78" s="17">
        <v>0.119217</v>
      </c>
      <c r="N78" s="17">
        <v>818</v>
      </c>
      <c r="O78" s="17">
        <v>0</v>
      </c>
      <c r="P78" s="17">
        <v>0</v>
      </c>
      <c r="Q78" s="17">
        <v>0.93829300000000004</v>
      </c>
      <c r="R78" s="17">
        <v>1.0499400000000001</v>
      </c>
      <c r="S78" s="17">
        <v>1.319774</v>
      </c>
      <c r="T78" s="17">
        <v>0.26983400000000002</v>
      </c>
      <c r="U78" s="17">
        <v>0.204454</v>
      </c>
      <c r="V78" s="17">
        <v>699.3</v>
      </c>
      <c r="W78" s="17">
        <v>0.21712300000000001</v>
      </c>
      <c r="X78" s="17">
        <v>673</v>
      </c>
      <c r="Y78" s="17">
        <v>0</v>
      </c>
      <c r="Z78" s="17">
        <v>0</v>
      </c>
      <c r="AA78" s="17">
        <v>0.31454500000000002</v>
      </c>
      <c r="AB78" s="17">
        <v>1.5868400000000001E-2</v>
      </c>
      <c r="AC78" s="17">
        <v>1.0542199999999999</v>
      </c>
      <c r="AD78" s="17">
        <v>0.25</v>
      </c>
      <c r="AE78" s="17">
        <v>1147.4000000000001</v>
      </c>
    </row>
    <row r="79" spans="1:31">
      <c r="A79" s="17">
        <v>66</v>
      </c>
      <c r="B79" s="19">
        <v>0.46135416666666668</v>
      </c>
      <c r="C79" s="17">
        <v>79.2</v>
      </c>
      <c r="D79" s="17">
        <v>4.5</v>
      </c>
      <c r="E79" s="17">
        <v>2.8679999999999999E-3</v>
      </c>
      <c r="F79" s="17">
        <v>0.13900000000000001</v>
      </c>
      <c r="G79" s="17">
        <v>0.93368399999999996</v>
      </c>
      <c r="H79" s="17">
        <v>0.88201700000000005</v>
      </c>
      <c r="I79" s="17">
        <v>1.138736</v>
      </c>
      <c r="J79" s="17">
        <v>0.25671899999999997</v>
      </c>
      <c r="K79" s="17">
        <v>0.225442</v>
      </c>
      <c r="L79" s="17">
        <v>655.20000000000005</v>
      </c>
      <c r="M79" s="17">
        <v>0.19842099999999999</v>
      </c>
      <c r="N79" s="17">
        <v>580</v>
      </c>
      <c r="O79" s="17">
        <v>0</v>
      </c>
      <c r="P79" s="17">
        <v>0</v>
      </c>
      <c r="Q79" s="17">
        <v>0.96151200000000003</v>
      </c>
      <c r="R79" s="17">
        <v>1.0541130000000001</v>
      </c>
      <c r="S79" s="17">
        <v>1.3360780000000001</v>
      </c>
      <c r="T79" s="17">
        <v>0.28196500000000002</v>
      </c>
      <c r="U79" s="17">
        <v>0.211039</v>
      </c>
      <c r="V79" s="17">
        <v>763.9</v>
      </c>
      <c r="W79" s="17">
        <v>0.22917999999999999</v>
      </c>
      <c r="X79" s="17">
        <v>402</v>
      </c>
      <c r="Y79" s="17">
        <v>0</v>
      </c>
      <c r="Z79" s="17">
        <v>0</v>
      </c>
      <c r="AA79" s="17">
        <v>0.32467499999999999</v>
      </c>
      <c r="AB79" s="17">
        <v>1.0252600000000001E-2</v>
      </c>
      <c r="AC79" s="17">
        <v>1.0569999999999999</v>
      </c>
      <c r="AD79" s="17">
        <v>0.25</v>
      </c>
      <c r="AE79" s="17">
        <v>1267.5999999999999</v>
      </c>
    </row>
    <row r="80" spans="1:31">
      <c r="A80" s="17">
        <v>67</v>
      </c>
      <c r="B80" s="19">
        <v>0.46141203703703698</v>
      </c>
      <c r="C80" s="17">
        <v>77.900000000000006</v>
      </c>
      <c r="D80" s="17">
        <v>4.5</v>
      </c>
      <c r="E80" s="17">
        <v>3.1879999999999999E-3</v>
      </c>
      <c r="F80" s="17">
        <v>0.154</v>
      </c>
      <c r="G80" s="17">
        <v>0.96723899999999996</v>
      </c>
      <c r="H80" s="17">
        <v>0.89389700000000005</v>
      </c>
      <c r="I80" s="17">
        <v>1.192267</v>
      </c>
      <c r="J80" s="17">
        <v>0.29837000000000002</v>
      </c>
      <c r="K80" s="17">
        <v>0.25025399999999998</v>
      </c>
      <c r="L80" s="17">
        <v>695.3</v>
      </c>
      <c r="M80" s="17">
        <v>1.5524E-2</v>
      </c>
      <c r="N80" s="17">
        <v>737</v>
      </c>
      <c r="O80" s="17">
        <v>0</v>
      </c>
      <c r="P80" s="17">
        <v>0</v>
      </c>
      <c r="Q80" s="17">
        <v>0.95331999999999995</v>
      </c>
      <c r="R80" s="17">
        <v>1.0676000000000001</v>
      </c>
      <c r="S80" s="17">
        <v>1.3719140000000001</v>
      </c>
      <c r="T80" s="17">
        <v>0.30431399999999997</v>
      </c>
      <c r="U80" s="17">
        <v>0.22181699999999999</v>
      </c>
      <c r="V80" s="17">
        <v>722.8</v>
      </c>
      <c r="W80" s="17">
        <v>0.10098699999999999</v>
      </c>
      <c r="X80" s="17">
        <v>623</v>
      </c>
      <c r="Y80" s="17">
        <v>0</v>
      </c>
      <c r="Z80" s="17">
        <v>0</v>
      </c>
      <c r="AA80" s="17">
        <v>0.34125699999999998</v>
      </c>
      <c r="AB80" s="17">
        <v>1.37728E-2</v>
      </c>
      <c r="AC80" s="17">
        <v>1.07179</v>
      </c>
      <c r="AD80" s="17">
        <v>0.25</v>
      </c>
      <c r="AE80" s="17">
        <v>1194.5</v>
      </c>
    </row>
    <row r="81" spans="1:31">
      <c r="A81" s="17">
        <v>68</v>
      </c>
      <c r="B81" s="19">
        <v>0.4614699074074074</v>
      </c>
      <c r="C81" s="17">
        <v>76.7</v>
      </c>
      <c r="D81" s="17">
        <v>4.5</v>
      </c>
      <c r="E81" s="17">
        <v>3.4819999999999999E-3</v>
      </c>
      <c r="F81" s="17">
        <v>0.16800000000000001</v>
      </c>
      <c r="G81" s="17">
        <v>0.95409999999999995</v>
      </c>
      <c r="H81" s="17">
        <v>0.894756</v>
      </c>
      <c r="I81" s="17">
        <v>1.196164</v>
      </c>
      <c r="J81" s="17">
        <v>0.30140800000000001</v>
      </c>
      <c r="K81" s="17">
        <v>0.25197900000000001</v>
      </c>
      <c r="L81" s="17">
        <v>721.3</v>
      </c>
      <c r="M81" s="17">
        <v>0.16447500000000001</v>
      </c>
      <c r="N81" s="17">
        <v>674</v>
      </c>
      <c r="O81" s="17">
        <v>0</v>
      </c>
      <c r="P81" s="17">
        <v>0</v>
      </c>
      <c r="Q81" s="17">
        <v>0.96189499999999994</v>
      </c>
      <c r="R81" s="17">
        <v>1.1272679999999999</v>
      </c>
      <c r="S81" s="17">
        <v>1.470404</v>
      </c>
      <c r="T81" s="17">
        <v>0.34313500000000002</v>
      </c>
      <c r="U81" s="17">
        <v>0.23336100000000001</v>
      </c>
      <c r="V81" s="17">
        <v>679.8</v>
      </c>
      <c r="W81" s="17">
        <v>0.24188699999999999</v>
      </c>
      <c r="X81" s="17">
        <v>825</v>
      </c>
      <c r="Y81" s="17">
        <v>0</v>
      </c>
      <c r="Z81" s="17">
        <v>0</v>
      </c>
      <c r="AA81" s="17">
        <v>0.35901699999999998</v>
      </c>
      <c r="AB81" s="17">
        <v>1.30784E-2</v>
      </c>
      <c r="AC81" s="17">
        <v>1.1317600000000001</v>
      </c>
      <c r="AD81" s="17">
        <v>0.25</v>
      </c>
      <c r="AE81" s="17">
        <v>1151.5</v>
      </c>
    </row>
    <row r="82" spans="1:31">
      <c r="A82" s="17">
        <v>69</v>
      </c>
      <c r="B82" s="19">
        <v>0.46151620370370372</v>
      </c>
      <c r="C82" s="17">
        <v>75.599999999999994</v>
      </c>
      <c r="D82" s="17">
        <v>5.4</v>
      </c>
      <c r="E82" s="17">
        <v>4.555E-3</v>
      </c>
      <c r="F82" s="17">
        <v>0.22</v>
      </c>
      <c r="G82" s="17">
        <v>0.95887199999999995</v>
      </c>
      <c r="H82" s="17">
        <v>0.92427800000000004</v>
      </c>
      <c r="I82" s="17">
        <v>1.216235</v>
      </c>
      <c r="J82" s="17">
        <v>0.29195700000000002</v>
      </c>
      <c r="K82" s="17">
        <v>0.24005000000000001</v>
      </c>
      <c r="L82" s="17">
        <v>785.4</v>
      </c>
      <c r="M82" s="17">
        <v>0.26431700000000002</v>
      </c>
      <c r="N82" s="17">
        <v>794</v>
      </c>
      <c r="O82" s="17">
        <v>0</v>
      </c>
      <c r="P82" s="17">
        <v>0</v>
      </c>
      <c r="Q82" s="17">
        <v>0.97630099999999997</v>
      </c>
      <c r="R82" s="17">
        <v>1.101283</v>
      </c>
      <c r="S82" s="17">
        <v>1.4401569999999999</v>
      </c>
      <c r="T82" s="17">
        <v>0.33887400000000001</v>
      </c>
      <c r="U82" s="17">
        <v>0.23530300000000001</v>
      </c>
      <c r="V82" s="17">
        <v>753.8</v>
      </c>
      <c r="W82" s="17">
        <v>0.22900699999999999</v>
      </c>
      <c r="X82" s="17">
        <v>845</v>
      </c>
      <c r="Y82" s="17">
        <v>0</v>
      </c>
      <c r="Z82" s="17">
        <v>0</v>
      </c>
      <c r="AA82" s="17">
        <v>0.36200500000000002</v>
      </c>
      <c r="AB82" s="17">
        <v>1.9992200000000002E-2</v>
      </c>
      <c r="AC82" s="17">
        <v>1.10806</v>
      </c>
      <c r="AD82" s="17">
        <v>0.25</v>
      </c>
      <c r="AE82" s="17">
        <v>1057.5</v>
      </c>
    </row>
    <row r="83" spans="1:31">
      <c r="A83" s="17">
        <v>70</v>
      </c>
      <c r="B83" s="19">
        <v>0.46157407407407408</v>
      </c>
      <c r="C83" s="17">
        <v>74.3</v>
      </c>
      <c r="D83" s="17">
        <v>5.4</v>
      </c>
      <c r="E83" s="17">
        <v>3.9350000000000001E-3</v>
      </c>
      <c r="F83" s="17">
        <v>0.19</v>
      </c>
      <c r="G83" s="17">
        <v>0.95972100000000005</v>
      </c>
      <c r="H83" s="17">
        <v>0.95183200000000001</v>
      </c>
      <c r="I83" s="17">
        <v>1.2626580000000001</v>
      </c>
      <c r="J83" s="17">
        <v>0.31082500000000002</v>
      </c>
      <c r="K83" s="17">
        <v>0.246168</v>
      </c>
      <c r="L83" s="17">
        <v>702.8</v>
      </c>
      <c r="M83" s="17">
        <v>0.37043799999999999</v>
      </c>
      <c r="N83" s="17">
        <v>1125</v>
      </c>
      <c r="O83" s="17">
        <v>0</v>
      </c>
      <c r="P83" s="17">
        <v>0</v>
      </c>
      <c r="Q83" s="17">
        <v>0.970549</v>
      </c>
      <c r="R83" s="17">
        <v>1.1413899999999999</v>
      </c>
      <c r="S83" s="17">
        <v>1.4792130000000001</v>
      </c>
      <c r="T83" s="17">
        <v>0.33782299999999998</v>
      </c>
      <c r="U83" s="17">
        <v>0.22838</v>
      </c>
      <c r="V83" s="17">
        <v>734.4</v>
      </c>
      <c r="W83" s="17">
        <v>0.16295699999999999</v>
      </c>
      <c r="X83" s="17">
        <v>820</v>
      </c>
      <c r="Y83" s="17">
        <v>0</v>
      </c>
      <c r="Z83" s="17">
        <v>0</v>
      </c>
      <c r="AA83" s="17">
        <v>0.351354</v>
      </c>
      <c r="AB83" s="17">
        <v>2.51931E-2</v>
      </c>
      <c r="AC83" s="17">
        <v>1.1498999999999999</v>
      </c>
      <c r="AD83" s="17">
        <v>0.25</v>
      </c>
      <c r="AE83" s="17">
        <v>1181.8</v>
      </c>
    </row>
    <row r="84" spans="1:31">
      <c r="A84" s="17">
        <v>71</v>
      </c>
      <c r="B84" s="19">
        <v>0.4616319444444445</v>
      </c>
      <c r="C84" s="17">
        <v>73</v>
      </c>
      <c r="D84" s="17">
        <v>5.4</v>
      </c>
      <c r="E84" s="17">
        <v>4.3819999999999996E-3</v>
      </c>
      <c r="F84" s="17">
        <v>0.21199999999999999</v>
      </c>
      <c r="G84" s="17">
        <v>0.96223800000000004</v>
      </c>
      <c r="H84" s="17">
        <v>0.97970000000000002</v>
      </c>
      <c r="I84" s="17">
        <v>1.322913</v>
      </c>
      <c r="J84" s="17">
        <v>0.34321299999999999</v>
      </c>
      <c r="K84" s="17">
        <v>0.25943699999999997</v>
      </c>
      <c r="L84" s="17">
        <v>730.5</v>
      </c>
      <c r="M84" s="17">
        <v>0.118397</v>
      </c>
      <c r="N84" s="17">
        <v>613</v>
      </c>
      <c r="O84" s="17">
        <v>0</v>
      </c>
      <c r="P84" s="17">
        <v>0</v>
      </c>
      <c r="Q84" s="17">
        <v>0.96701499999999996</v>
      </c>
      <c r="R84" s="17">
        <v>1.1498759999999999</v>
      </c>
      <c r="S84" s="17">
        <v>1.5170790000000001</v>
      </c>
      <c r="T84" s="17">
        <v>0.367203</v>
      </c>
      <c r="U84" s="17">
        <v>0.24204600000000001</v>
      </c>
      <c r="V84" s="17">
        <v>682.2</v>
      </c>
      <c r="W84" s="17">
        <v>7.8057000000000001E-2</v>
      </c>
      <c r="X84" s="17">
        <v>607</v>
      </c>
      <c r="Y84" s="17">
        <v>0</v>
      </c>
      <c r="Z84" s="17">
        <v>0</v>
      </c>
      <c r="AA84" s="17">
        <v>0.37237799999999999</v>
      </c>
      <c r="AB84" s="17">
        <v>1.44394E-2</v>
      </c>
      <c r="AC84" s="17">
        <v>1.1551800000000001</v>
      </c>
      <c r="AD84" s="17">
        <v>0.25</v>
      </c>
      <c r="AE84" s="17">
        <v>1137</v>
      </c>
    </row>
    <row r="85" spans="1:31">
      <c r="A85" s="17">
        <v>72</v>
      </c>
      <c r="B85" s="19">
        <v>0.4616898148148148</v>
      </c>
      <c r="C85" s="17">
        <v>71.8</v>
      </c>
      <c r="D85" s="17">
        <v>5.4</v>
      </c>
      <c r="E85" s="17">
        <v>4.444E-3</v>
      </c>
      <c r="F85" s="17">
        <v>0.215</v>
      </c>
      <c r="G85" s="17">
        <v>0.96694800000000003</v>
      </c>
      <c r="H85" s="17">
        <v>0.98490999999999995</v>
      </c>
      <c r="I85" s="17">
        <v>1.3380939999999999</v>
      </c>
      <c r="J85" s="17">
        <v>0.353184</v>
      </c>
      <c r="K85" s="17">
        <v>0.26394600000000001</v>
      </c>
      <c r="L85" s="17">
        <v>732.5</v>
      </c>
      <c r="M85" s="17">
        <v>0.142179</v>
      </c>
      <c r="N85" s="17">
        <v>708</v>
      </c>
      <c r="O85" s="17">
        <v>0</v>
      </c>
      <c r="P85" s="17">
        <v>0</v>
      </c>
      <c r="Q85" s="17">
        <v>0.97606899999999996</v>
      </c>
      <c r="R85" s="17">
        <v>1.1617310000000001</v>
      </c>
      <c r="S85" s="17">
        <v>1.5393380000000001</v>
      </c>
      <c r="T85" s="17">
        <v>0.37760700000000003</v>
      </c>
      <c r="U85" s="17">
        <v>0.245305</v>
      </c>
      <c r="V85" s="17">
        <v>800</v>
      </c>
      <c r="W85" s="17">
        <v>0.22917899999999999</v>
      </c>
      <c r="X85" s="17">
        <v>478</v>
      </c>
      <c r="Y85" s="17">
        <v>0</v>
      </c>
      <c r="Z85" s="17">
        <v>0</v>
      </c>
      <c r="AA85" s="17">
        <v>0.37739200000000001</v>
      </c>
      <c r="AB85" s="17">
        <v>1.6675800000000001E-2</v>
      </c>
      <c r="AC85" s="17">
        <v>1.1680299999999999</v>
      </c>
      <c r="AD85" s="17">
        <v>0.25</v>
      </c>
      <c r="AE85" s="17">
        <v>1133.8</v>
      </c>
    </row>
    <row r="86" spans="1:31">
      <c r="A86" s="17">
        <v>73</v>
      </c>
      <c r="B86" s="19">
        <v>0.46174768518518516</v>
      </c>
      <c r="C86" s="17">
        <v>70.7</v>
      </c>
      <c r="D86" s="17">
        <v>6.3</v>
      </c>
      <c r="E86" s="17">
        <v>5.1850000000000004E-3</v>
      </c>
      <c r="F86" s="17">
        <v>0.251</v>
      </c>
      <c r="G86" s="17">
        <v>0.97591799999999995</v>
      </c>
      <c r="H86" s="17">
        <v>1.038969</v>
      </c>
      <c r="I86" s="17">
        <v>1.4125559999999999</v>
      </c>
      <c r="J86" s="17">
        <v>0.373587</v>
      </c>
      <c r="K86" s="17">
        <v>0.26447599999999999</v>
      </c>
      <c r="L86" s="17">
        <v>709.3</v>
      </c>
      <c r="M86" s="17">
        <v>0.30448900000000001</v>
      </c>
      <c r="N86" s="17">
        <v>491</v>
      </c>
      <c r="O86" s="17">
        <v>0</v>
      </c>
      <c r="P86" s="17">
        <v>0</v>
      </c>
      <c r="Q86" s="17">
        <v>0.96551100000000001</v>
      </c>
      <c r="R86" s="17">
        <v>1.1672290000000001</v>
      </c>
      <c r="S86" s="17">
        <v>1.5613870000000001</v>
      </c>
      <c r="T86" s="17">
        <v>0.39415899999999998</v>
      </c>
      <c r="U86" s="17">
        <v>0.25244100000000003</v>
      </c>
      <c r="V86" s="17">
        <v>799.9</v>
      </c>
      <c r="W86" s="17">
        <v>0.22917799999999999</v>
      </c>
      <c r="X86" s="17">
        <v>520</v>
      </c>
      <c r="Y86" s="17">
        <v>0</v>
      </c>
      <c r="Z86" s="17">
        <v>0</v>
      </c>
      <c r="AA86" s="17">
        <v>0.38837100000000002</v>
      </c>
      <c r="AB86" s="17">
        <v>1.31165E-2</v>
      </c>
      <c r="AC86" s="17">
        <v>1.1724000000000001</v>
      </c>
      <c r="AD86" s="17">
        <v>0.25</v>
      </c>
      <c r="AE86" s="17">
        <v>1170.9000000000001</v>
      </c>
    </row>
    <row r="87" spans="1:31">
      <c r="A87" s="17">
        <v>74</v>
      </c>
      <c r="B87" s="19">
        <v>0.46180555555555558</v>
      </c>
      <c r="C87" s="17">
        <v>69.599999999999994</v>
      </c>
      <c r="D87" s="17">
        <v>6.3</v>
      </c>
      <c r="E87" s="17">
        <v>5.3480000000000003E-3</v>
      </c>
      <c r="F87" s="17">
        <v>0.25900000000000001</v>
      </c>
      <c r="G87" s="17">
        <v>0.96892800000000001</v>
      </c>
      <c r="H87" s="17">
        <v>1.0691580000000001</v>
      </c>
      <c r="I87" s="17">
        <v>1.4543980000000001</v>
      </c>
      <c r="J87" s="17">
        <v>0.385241</v>
      </c>
      <c r="K87" s="17">
        <v>0.26488</v>
      </c>
      <c r="L87" s="17">
        <v>735.3</v>
      </c>
      <c r="M87" s="17">
        <v>0.300062</v>
      </c>
      <c r="N87" s="17">
        <v>463</v>
      </c>
      <c r="O87" s="17">
        <v>0</v>
      </c>
      <c r="P87" s="17">
        <v>0</v>
      </c>
      <c r="Q87" s="17">
        <v>0.97268900000000003</v>
      </c>
      <c r="R87" s="17">
        <v>1.211279</v>
      </c>
      <c r="S87" s="17">
        <v>1.617435</v>
      </c>
      <c r="T87" s="17">
        <v>0.40615600000000002</v>
      </c>
      <c r="U87" s="17">
        <v>0.25111099999999997</v>
      </c>
      <c r="V87" s="17">
        <v>776.9</v>
      </c>
      <c r="W87" s="17">
        <v>0.22917899999999999</v>
      </c>
      <c r="X87" s="17">
        <v>373</v>
      </c>
      <c r="Y87" s="17">
        <v>0</v>
      </c>
      <c r="Z87" s="17">
        <v>0</v>
      </c>
      <c r="AA87" s="17">
        <v>0.38632499999999997</v>
      </c>
      <c r="AB87" s="17">
        <v>1.28256E-2</v>
      </c>
      <c r="AC87" s="17">
        <v>1.2164900000000001</v>
      </c>
      <c r="AD87" s="17">
        <v>0.25</v>
      </c>
      <c r="AE87" s="17">
        <v>1129.5999999999999</v>
      </c>
    </row>
    <row r="88" spans="1:31">
      <c r="A88" s="17">
        <v>75</v>
      </c>
      <c r="B88" s="19">
        <v>0.4618518518518519</v>
      </c>
      <c r="C88" s="17">
        <v>68.3</v>
      </c>
      <c r="D88" s="17">
        <v>6.3</v>
      </c>
      <c r="E88" s="17">
        <v>5.0330000000000001E-3</v>
      </c>
      <c r="F88" s="17">
        <v>0.24399999999999999</v>
      </c>
      <c r="G88" s="17">
        <v>0.97324900000000003</v>
      </c>
      <c r="H88" s="17">
        <v>1.0567789999999999</v>
      </c>
      <c r="I88" s="17">
        <v>1.411065</v>
      </c>
      <c r="J88" s="17">
        <v>0.35428599999999999</v>
      </c>
      <c r="K88" s="17">
        <v>0.25107699999999999</v>
      </c>
      <c r="L88" s="17">
        <v>669.8</v>
      </c>
      <c r="M88" s="17">
        <v>0.23158500000000001</v>
      </c>
      <c r="N88" s="17">
        <v>786</v>
      </c>
      <c r="O88" s="17">
        <v>0</v>
      </c>
      <c r="P88" s="17">
        <v>0</v>
      </c>
      <c r="Q88" s="17">
        <v>0.98541100000000004</v>
      </c>
      <c r="R88" s="17">
        <v>1.262337</v>
      </c>
      <c r="S88" s="17">
        <v>1.70872</v>
      </c>
      <c r="T88" s="17">
        <v>0.44638299999999997</v>
      </c>
      <c r="U88" s="17">
        <v>0.26123800000000003</v>
      </c>
      <c r="V88" s="17">
        <v>744.1</v>
      </c>
      <c r="W88" s="17">
        <v>0.22917999999999999</v>
      </c>
      <c r="X88" s="17">
        <v>454</v>
      </c>
      <c r="Y88" s="17">
        <v>0</v>
      </c>
      <c r="Z88" s="17">
        <v>0</v>
      </c>
      <c r="AA88" s="17">
        <v>0.40190500000000001</v>
      </c>
      <c r="AB88" s="17">
        <v>1.96782E-2</v>
      </c>
      <c r="AC88" s="17">
        <v>1.27112</v>
      </c>
      <c r="AD88" s="17">
        <v>0.25</v>
      </c>
      <c r="AE88" s="17">
        <v>1240.0999999999999</v>
      </c>
    </row>
    <row r="89" spans="1:31">
      <c r="A89" s="17">
        <v>76</v>
      </c>
      <c r="B89" s="19">
        <v>0.46190972222222221</v>
      </c>
      <c r="C89" s="17">
        <v>67.2</v>
      </c>
      <c r="D89" s="17">
        <v>6.3</v>
      </c>
      <c r="E89" s="17">
        <v>5.947E-3</v>
      </c>
      <c r="F89" s="17">
        <v>0.28799999999999998</v>
      </c>
      <c r="G89" s="17">
        <v>0.966781</v>
      </c>
      <c r="H89" s="17">
        <v>1.0239670000000001</v>
      </c>
      <c r="I89" s="17">
        <v>1.4114439999999999</v>
      </c>
      <c r="J89" s="17">
        <v>0.38747700000000002</v>
      </c>
      <c r="K89" s="17">
        <v>0.27452500000000002</v>
      </c>
      <c r="L89" s="17">
        <v>750.6</v>
      </c>
      <c r="M89" s="17">
        <v>0.172593</v>
      </c>
      <c r="N89" s="17">
        <v>606</v>
      </c>
      <c r="O89" s="17">
        <v>0</v>
      </c>
      <c r="P89" s="17">
        <v>0</v>
      </c>
      <c r="Q89" s="17">
        <v>0.98404400000000003</v>
      </c>
      <c r="R89" s="17">
        <v>1.354454</v>
      </c>
      <c r="S89" s="17">
        <v>1.8674949999999999</v>
      </c>
      <c r="T89" s="17">
        <v>0.51304099999999997</v>
      </c>
      <c r="U89" s="17">
        <v>0.27472200000000002</v>
      </c>
      <c r="V89" s="17">
        <v>737.7</v>
      </c>
      <c r="W89" s="17">
        <v>0.22917699999999999</v>
      </c>
      <c r="X89" s="17">
        <v>580</v>
      </c>
      <c r="Y89" s="17">
        <v>0</v>
      </c>
      <c r="Z89" s="17">
        <v>0</v>
      </c>
      <c r="AA89" s="17">
        <v>0.422649</v>
      </c>
      <c r="AB89" s="17">
        <v>1.70446E-2</v>
      </c>
      <c r="AC89" s="17">
        <v>1.3632</v>
      </c>
      <c r="AD89" s="17">
        <v>0.25</v>
      </c>
      <c r="AE89" s="17">
        <v>1106.5</v>
      </c>
    </row>
    <row r="90" spans="1:31">
      <c r="A90" s="17">
        <v>77</v>
      </c>
      <c r="B90" s="19">
        <v>0.46196759259259257</v>
      </c>
      <c r="C90" s="17">
        <v>65.900000000000006</v>
      </c>
      <c r="D90" s="17">
        <v>7.2</v>
      </c>
      <c r="E90" s="17">
        <v>7.1170000000000001E-3</v>
      </c>
      <c r="F90" s="17">
        <v>0.34399999999999997</v>
      </c>
      <c r="G90" s="17">
        <v>0.96874300000000002</v>
      </c>
      <c r="H90" s="17">
        <v>1.0536589999999999</v>
      </c>
      <c r="I90" s="17">
        <v>1.468375</v>
      </c>
      <c r="J90" s="17">
        <v>0.41471599999999997</v>
      </c>
      <c r="K90" s="17">
        <v>0.28243200000000002</v>
      </c>
      <c r="L90" s="17">
        <v>755.3</v>
      </c>
      <c r="M90" s="17">
        <v>2.3328000000000002E-2</v>
      </c>
      <c r="N90" s="17">
        <v>444</v>
      </c>
      <c r="O90" s="17">
        <v>0</v>
      </c>
      <c r="P90" s="17">
        <v>0</v>
      </c>
      <c r="Q90" s="17">
        <v>0.98402900000000004</v>
      </c>
      <c r="R90" s="17">
        <v>1.3289610000000001</v>
      </c>
      <c r="S90" s="17">
        <v>1.8589739999999999</v>
      </c>
      <c r="T90" s="17">
        <v>0.53001200000000004</v>
      </c>
      <c r="U90" s="17">
        <v>0.28510999999999997</v>
      </c>
      <c r="V90" s="17">
        <v>798</v>
      </c>
      <c r="W90" s="17">
        <v>8.7539000000000006E-2</v>
      </c>
      <c r="X90" s="17">
        <v>424</v>
      </c>
      <c r="Y90" s="17">
        <v>0</v>
      </c>
      <c r="Z90" s="17">
        <v>0</v>
      </c>
      <c r="AA90" s="17">
        <v>0.43863099999999999</v>
      </c>
      <c r="AB90" s="17">
        <v>1.4419400000000001E-2</v>
      </c>
      <c r="AC90" s="17">
        <v>1.3366</v>
      </c>
      <c r="AD90" s="17">
        <v>0.25</v>
      </c>
      <c r="AE90" s="17">
        <v>1099.7</v>
      </c>
    </row>
    <row r="91" spans="1:31">
      <c r="A91" s="17">
        <v>78</v>
      </c>
      <c r="B91" s="19">
        <v>0.46202546296296299</v>
      </c>
      <c r="C91" s="17">
        <v>64.8</v>
      </c>
      <c r="D91" s="17">
        <v>7.2</v>
      </c>
      <c r="E91" s="17">
        <v>0</v>
      </c>
      <c r="F91" s="17">
        <v>0</v>
      </c>
      <c r="G91" s="17">
        <v>0.98526000000000002</v>
      </c>
      <c r="H91" s="17">
        <v>1.0331619999999999</v>
      </c>
      <c r="I91" s="17">
        <v>1.421149</v>
      </c>
      <c r="J91" s="17">
        <v>0.38798700000000003</v>
      </c>
      <c r="K91" s="17">
        <v>0.273009</v>
      </c>
      <c r="L91" s="17">
        <v>706.4</v>
      </c>
      <c r="M91" s="17">
        <v>0.198629</v>
      </c>
      <c r="N91" s="17">
        <v>0</v>
      </c>
      <c r="O91" s="17">
        <v>0</v>
      </c>
      <c r="P91" s="17">
        <v>0</v>
      </c>
      <c r="Q91" s="17">
        <v>0.98066699999999996</v>
      </c>
      <c r="R91" s="17">
        <v>1.2713099999999999</v>
      </c>
      <c r="S91" s="17">
        <v>1.7160390000000001</v>
      </c>
      <c r="T91" s="17">
        <v>0.44472899999999999</v>
      </c>
      <c r="U91" s="17">
        <v>0.25916</v>
      </c>
      <c r="V91" s="17">
        <v>717.6</v>
      </c>
      <c r="W91" s="17">
        <v>0.262073</v>
      </c>
      <c r="X91" s="17">
        <v>543</v>
      </c>
      <c r="Y91" s="17">
        <v>0</v>
      </c>
      <c r="Z91" s="17">
        <v>0</v>
      </c>
    </row>
    <row r="92" spans="1:31">
      <c r="A92" s="17">
        <v>79</v>
      </c>
      <c r="B92" s="19">
        <v>0.46208333333333335</v>
      </c>
      <c r="C92" s="17">
        <v>63.6</v>
      </c>
      <c r="D92" s="17">
        <v>8.1</v>
      </c>
      <c r="E92" s="17">
        <v>6.7330000000000003E-3</v>
      </c>
      <c r="F92" s="17">
        <v>0.32600000000000001</v>
      </c>
      <c r="G92" s="17">
        <v>0.97215600000000002</v>
      </c>
      <c r="H92" s="17">
        <v>1.074924</v>
      </c>
      <c r="I92" s="17">
        <v>1.460043</v>
      </c>
      <c r="J92" s="17">
        <v>0.38512000000000002</v>
      </c>
      <c r="K92" s="17">
        <v>0.26377299999999998</v>
      </c>
      <c r="L92" s="17">
        <v>692.6</v>
      </c>
      <c r="M92" s="17">
        <v>0.32289499999999999</v>
      </c>
      <c r="N92" s="17">
        <v>438</v>
      </c>
      <c r="O92" s="17">
        <v>0</v>
      </c>
      <c r="P92" s="17">
        <v>0</v>
      </c>
      <c r="Q92" s="17">
        <v>0.98106499999999996</v>
      </c>
      <c r="R92" s="17">
        <v>1.267692</v>
      </c>
      <c r="S92" s="17">
        <v>1.716699</v>
      </c>
      <c r="T92" s="17">
        <v>0.44900699999999999</v>
      </c>
      <c r="U92" s="17">
        <v>0.26155200000000001</v>
      </c>
      <c r="V92" s="17">
        <v>732.7</v>
      </c>
      <c r="W92" s="17">
        <v>0.20244200000000001</v>
      </c>
      <c r="X92" s="17">
        <v>498</v>
      </c>
      <c r="Y92" s="17">
        <v>0</v>
      </c>
      <c r="Z92" s="17">
        <v>0</v>
      </c>
      <c r="AA92" s="17">
        <v>0.40238800000000002</v>
      </c>
      <c r="AB92" s="17">
        <v>1.46643E-2</v>
      </c>
      <c r="AC92" s="17">
        <v>1.2742800000000001</v>
      </c>
      <c r="AD92" s="17">
        <v>0.25</v>
      </c>
      <c r="AE92" s="17">
        <v>1199.2</v>
      </c>
    </row>
    <row r="93" spans="1:31">
      <c r="A93" s="17">
        <v>80</v>
      </c>
      <c r="B93" s="19">
        <v>0.46214120370370365</v>
      </c>
      <c r="C93" s="17">
        <v>62.5</v>
      </c>
      <c r="D93" s="17">
        <v>8.1</v>
      </c>
      <c r="E93" s="17">
        <v>7.0260000000000001E-3</v>
      </c>
      <c r="F93" s="17">
        <v>0.34</v>
      </c>
      <c r="G93" s="17">
        <v>0.973912</v>
      </c>
      <c r="H93" s="17">
        <v>1.0755250000000001</v>
      </c>
      <c r="I93" s="17">
        <v>1.491692</v>
      </c>
      <c r="J93" s="17">
        <v>0.41616700000000001</v>
      </c>
      <c r="K93" s="17">
        <v>0.27899000000000002</v>
      </c>
      <c r="L93" s="17">
        <v>725.5</v>
      </c>
      <c r="M93" s="17">
        <v>2.3144999999999999E-2</v>
      </c>
      <c r="N93" s="17">
        <v>404</v>
      </c>
      <c r="O93" s="17">
        <v>0</v>
      </c>
      <c r="P93" s="17">
        <v>0</v>
      </c>
      <c r="Q93" s="17">
        <v>0.97644799999999998</v>
      </c>
      <c r="R93" s="17">
        <v>1.2878909999999999</v>
      </c>
      <c r="S93" s="17">
        <v>1.741366</v>
      </c>
      <c r="T93" s="17">
        <v>0.45347500000000002</v>
      </c>
      <c r="U93" s="17">
        <v>0.26041399999999998</v>
      </c>
      <c r="V93" s="17">
        <v>735</v>
      </c>
      <c r="W93" s="17">
        <v>0.31288100000000002</v>
      </c>
      <c r="X93" s="17">
        <v>588</v>
      </c>
      <c r="Y93" s="17">
        <v>0</v>
      </c>
      <c r="Z93" s="17">
        <v>0</v>
      </c>
      <c r="AA93" s="17">
        <v>0.40063599999999999</v>
      </c>
      <c r="AB93" s="17">
        <v>1.4159700000000001E-2</v>
      </c>
      <c r="AC93" s="17">
        <v>1.2943100000000001</v>
      </c>
      <c r="AD93" s="17">
        <v>0.25</v>
      </c>
      <c r="AE93" s="17">
        <v>1144.9000000000001</v>
      </c>
    </row>
    <row r="94" spans="1:31">
      <c r="A94" s="17">
        <v>81</v>
      </c>
      <c r="B94" s="19">
        <v>0.46219907407407407</v>
      </c>
      <c r="C94" s="17">
        <v>61.2</v>
      </c>
      <c r="D94" s="17">
        <v>8.1</v>
      </c>
      <c r="E94" s="17">
        <v>8.3180000000000007E-3</v>
      </c>
      <c r="F94" s="17">
        <v>0.40300000000000002</v>
      </c>
      <c r="G94" s="17">
        <v>0.97101599999999999</v>
      </c>
      <c r="H94" s="17">
        <v>1.020454</v>
      </c>
      <c r="I94" s="17">
        <v>1.466628</v>
      </c>
      <c r="J94" s="17">
        <v>0.44617400000000002</v>
      </c>
      <c r="K94" s="17">
        <v>0.30421799999999999</v>
      </c>
      <c r="L94" s="17">
        <v>744.4</v>
      </c>
      <c r="M94" s="17">
        <v>0.22917699999999999</v>
      </c>
      <c r="N94" s="17">
        <v>311</v>
      </c>
      <c r="O94" s="17">
        <v>0</v>
      </c>
      <c r="P94" s="17">
        <v>0</v>
      </c>
      <c r="Q94" s="17">
        <v>0.98899999999999999</v>
      </c>
      <c r="R94" s="17">
        <v>1.369076</v>
      </c>
      <c r="S94" s="17">
        <v>1.9546399999999999</v>
      </c>
      <c r="T94" s="17">
        <v>0.58556299999999994</v>
      </c>
      <c r="U94" s="17">
        <v>0.29957600000000001</v>
      </c>
      <c r="V94" s="17">
        <v>740.4</v>
      </c>
      <c r="W94" s="17">
        <v>0.224602</v>
      </c>
      <c r="X94" s="17">
        <v>479</v>
      </c>
      <c r="Y94" s="17">
        <v>0</v>
      </c>
      <c r="Z94" s="17">
        <v>0</v>
      </c>
      <c r="AA94" s="17">
        <v>0.46088600000000002</v>
      </c>
      <c r="AB94" s="17">
        <v>1.1224400000000001E-2</v>
      </c>
      <c r="AC94" s="17">
        <v>1.37565</v>
      </c>
      <c r="AD94" s="17">
        <v>0.25</v>
      </c>
      <c r="AE94" s="17">
        <v>1115.7</v>
      </c>
    </row>
    <row r="95" spans="1:31">
      <c r="A95" s="17">
        <v>82</v>
      </c>
      <c r="B95" s="19">
        <v>0.46224537037037039</v>
      </c>
      <c r="C95" s="17">
        <v>60.1</v>
      </c>
      <c r="D95" s="17">
        <v>9.1</v>
      </c>
      <c r="E95" s="17">
        <v>7.4019999999999997E-3</v>
      </c>
      <c r="F95" s="17">
        <v>0.35799999999999998</v>
      </c>
      <c r="G95" s="17">
        <v>0.97936299999999998</v>
      </c>
      <c r="H95" s="17">
        <v>1.1682969999999999</v>
      </c>
      <c r="I95" s="17">
        <v>1.6290070000000001</v>
      </c>
      <c r="J95" s="17">
        <v>0.46071000000000001</v>
      </c>
      <c r="K95" s="17">
        <v>0.28281600000000001</v>
      </c>
      <c r="L95" s="17">
        <v>672.5</v>
      </c>
      <c r="M95" s="17">
        <v>0.106834</v>
      </c>
      <c r="N95" s="17">
        <v>716</v>
      </c>
      <c r="O95" s="17">
        <v>0</v>
      </c>
      <c r="P95" s="17">
        <v>0</v>
      </c>
      <c r="Q95" s="17">
        <v>0.98141999999999996</v>
      </c>
      <c r="R95" s="17">
        <v>1.3305389999999999</v>
      </c>
      <c r="S95" s="17">
        <v>1.8213170000000001</v>
      </c>
      <c r="T95" s="17">
        <v>0.49077799999999999</v>
      </c>
      <c r="U95" s="17">
        <v>0.26946300000000001</v>
      </c>
      <c r="V95" s="17">
        <v>685.9</v>
      </c>
      <c r="W95" s="17">
        <v>0.19608800000000001</v>
      </c>
      <c r="X95" s="17">
        <v>412</v>
      </c>
      <c r="Y95" s="17">
        <v>0</v>
      </c>
      <c r="Z95" s="17">
        <v>0</v>
      </c>
      <c r="AA95" s="17">
        <v>0.41455900000000001</v>
      </c>
      <c r="AB95" s="17">
        <v>2.55523E-2</v>
      </c>
      <c r="AC95" s="17">
        <v>1.3430800000000001</v>
      </c>
      <c r="AD95" s="17">
        <v>0.25</v>
      </c>
      <c r="AE95" s="17">
        <v>1235</v>
      </c>
    </row>
    <row r="96" spans="1:31">
      <c r="A96" s="17">
        <v>83</v>
      </c>
      <c r="B96" s="19">
        <v>0.46230324074074075</v>
      </c>
      <c r="C96" s="17">
        <v>58.8</v>
      </c>
      <c r="D96" s="17">
        <v>9.1</v>
      </c>
      <c r="E96" s="17">
        <v>7.9710000000000007E-3</v>
      </c>
      <c r="F96" s="17">
        <v>0.38600000000000001</v>
      </c>
      <c r="G96" s="17">
        <v>0.97841299999999998</v>
      </c>
      <c r="H96" s="17">
        <v>1.2149669999999999</v>
      </c>
      <c r="I96" s="17">
        <v>1.7060519999999999</v>
      </c>
      <c r="J96" s="17">
        <v>0.49108499999999999</v>
      </c>
      <c r="K96" s="17">
        <v>0.28784900000000002</v>
      </c>
      <c r="L96" s="17">
        <v>692.4</v>
      </c>
      <c r="M96" s="17">
        <v>0.29171799999999998</v>
      </c>
      <c r="N96" s="17">
        <v>608</v>
      </c>
      <c r="O96" s="17">
        <v>0</v>
      </c>
      <c r="P96" s="17">
        <v>0</v>
      </c>
      <c r="Q96" s="17">
        <v>0.97784700000000002</v>
      </c>
      <c r="R96" s="17">
        <v>1.361278</v>
      </c>
      <c r="S96" s="17">
        <v>1.893173</v>
      </c>
      <c r="T96" s="17">
        <v>0.53189500000000001</v>
      </c>
      <c r="U96" s="17">
        <v>0.28095399999999998</v>
      </c>
      <c r="V96" s="17">
        <v>774.9</v>
      </c>
      <c r="W96" s="17">
        <v>0.22917999999999999</v>
      </c>
      <c r="X96" s="17">
        <v>608</v>
      </c>
      <c r="Y96" s="17">
        <v>0</v>
      </c>
      <c r="Z96" s="17">
        <v>0</v>
      </c>
      <c r="AA96" s="17">
        <v>0.43223699999999998</v>
      </c>
      <c r="AB96" s="17">
        <v>2.24385E-2</v>
      </c>
      <c r="AC96" s="17">
        <v>1.37321</v>
      </c>
      <c r="AD96" s="17">
        <v>0.25</v>
      </c>
      <c r="AE96" s="17">
        <v>1199.5</v>
      </c>
    </row>
    <row r="97" spans="1:31">
      <c r="A97" s="17">
        <v>84</v>
      </c>
      <c r="B97" s="19">
        <v>0.46236111111111106</v>
      </c>
      <c r="C97" s="17">
        <v>57.7</v>
      </c>
      <c r="D97" s="17">
        <v>10</v>
      </c>
      <c r="E97" s="17">
        <v>9.4190000000000003E-3</v>
      </c>
      <c r="F97" s="17">
        <v>0.45600000000000002</v>
      </c>
      <c r="G97" s="17">
        <v>0.97877199999999998</v>
      </c>
      <c r="H97" s="17">
        <v>1.1988300000000001</v>
      </c>
      <c r="I97" s="17">
        <v>1.6919109999999999</v>
      </c>
      <c r="J97" s="17">
        <v>0.49308099999999999</v>
      </c>
      <c r="K97" s="17">
        <v>0.29143400000000003</v>
      </c>
      <c r="L97" s="17">
        <v>743</v>
      </c>
      <c r="M97" s="17">
        <v>0.289968</v>
      </c>
      <c r="N97" s="17">
        <v>444</v>
      </c>
      <c r="O97" s="17">
        <v>0</v>
      </c>
      <c r="P97" s="17">
        <v>0</v>
      </c>
      <c r="Q97" s="17">
        <v>0.97423800000000005</v>
      </c>
      <c r="R97" s="17">
        <v>1.3934899999999999</v>
      </c>
      <c r="S97" s="17">
        <v>1.9363999999999999</v>
      </c>
      <c r="T97" s="17">
        <v>0.54291100000000003</v>
      </c>
      <c r="U97" s="17">
        <v>0.28037099999999998</v>
      </c>
      <c r="V97" s="17">
        <v>726.6</v>
      </c>
      <c r="W97" s="17">
        <v>0.22917699999999999</v>
      </c>
      <c r="X97" s="17">
        <v>476</v>
      </c>
      <c r="Y97" s="17">
        <v>0</v>
      </c>
      <c r="Z97" s="17">
        <v>0</v>
      </c>
      <c r="AA97" s="17">
        <v>0.43134</v>
      </c>
      <c r="AB97" s="17">
        <v>1.9407199999999999E-2</v>
      </c>
      <c r="AC97" s="17">
        <v>1.4040299999999999</v>
      </c>
      <c r="AD97" s="17">
        <v>0.25</v>
      </c>
      <c r="AE97" s="17">
        <v>1117.8</v>
      </c>
    </row>
    <row r="98" spans="1:31">
      <c r="A98" s="17">
        <v>85</v>
      </c>
      <c r="B98" s="19">
        <v>0.46241898148148147</v>
      </c>
      <c r="C98" s="17">
        <v>56.6</v>
      </c>
      <c r="D98" s="17">
        <v>10</v>
      </c>
      <c r="E98" s="17">
        <v>9.8049999999999995E-3</v>
      </c>
      <c r="F98" s="17">
        <v>0.47399999999999998</v>
      </c>
      <c r="G98" s="17">
        <v>0.98227600000000004</v>
      </c>
      <c r="H98" s="17">
        <v>1.1903159999999999</v>
      </c>
      <c r="I98" s="17">
        <v>1.723379</v>
      </c>
      <c r="J98" s="17">
        <v>0.53306299999999995</v>
      </c>
      <c r="K98" s="17">
        <v>0.309313</v>
      </c>
      <c r="L98" s="17">
        <v>706.1</v>
      </c>
      <c r="M98" s="17">
        <v>4.6343000000000002E-2</v>
      </c>
      <c r="N98" s="17">
        <v>289</v>
      </c>
      <c r="O98" s="17">
        <v>0</v>
      </c>
      <c r="P98" s="17">
        <v>0</v>
      </c>
      <c r="Q98" s="17">
        <v>0.98545899999999997</v>
      </c>
      <c r="R98" s="17">
        <v>1.534019</v>
      </c>
      <c r="S98" s="17">
        <v>2.2067299999999999</v>
      </c>
      <c r="T98" s="17">
        <v>0.67271099999999995</v>
      </c>
      <c r="U98" s="17">
        <v>0.30484499999999998</v>
      </c>
      <c r="V98" s="17">
        <v>729.2</v>
      </c>
      <c r="W98" s="17">
        <v>0.20985899999999999</v>
      </c>
      <c r="X98" s="17">
        <v>350</v>
      </c>
      <c r="Y98" s="17">
        <v>0</v>
      </c>
      <c r="Z98" s="17">
        <v>0</v>
      </c>
      <c r="AA98" s="17">
        <v>0.46899200000000002</v>
      </c>
      <c r="AB98" s="17">
        <v>1.2104500000000001E-2</v>
      </c>
      <c r="AC98" s="17">
        <v>1.54216</v>
      </c>
      <c r="AD98" s="17">
        <v>0.25</v>
      </c>
      <c r="AE98" s="17">
        <v>1176.2</v>
      </c>
    </row>
    <row r="99" spans="1:31">
      <c r="A99" s="17">
        <v>86</v>
      </c>
      <c r="B99" s="19">
        <v>0.46247685185185183</v>
      </c>
      <c r="C99" s="17">
        <v>55.7</v>
      </c>
      <c r="D99" s="17">
        <v>10.9</v>
      </c>
      <c r="E99" s="17">
        <v>9.6780000000000008E-3</v>
      </c>
      <c r="F99" s="17">
        <v>0.46800000000000003</v>
      </c>
      <c r="G99" s="17">
        <v>0.976858</v>
      </c>
      <c r="H99" s="17">
        <v>1.2308669999999999</v>
      </c>
      <c r="I99" s="17">
        <v>1.7512460000000001</v>
      </c>
      <c r="J99" s="17">
        <v>0.52037900000000004</v>
      </c>
      <c r="K99" s="17">
        <v>0.29714800000000002</v>
      </c>
      <c r="L99" s="17">
        <v>695.1</v>
      </c>
      <c r="M99" s="17">
        <v>0.24838199999999999</v>
      </c>
      <c r="N99" s="17">
        <v>841</v>
      </c>
      <c r="O99" s="17">
        <v>0</v>
      </c>
      <c r="P99" s="17">
        <v>0</v>
      </c>
      <c r="Q99" s="17">
        <v>0.97963599999999995</v>
      </c>
      <c r="R99" s="17">
        <v>1.4445749999999999</v>
      </c>
      <c r="S99" s="17">
        <v>2.0272459999999999</v>
      </c>
      <c r="T99" s="17">
        <v>0.58267100000000005</v>
      </c>
      <c r="U99" s="17">
        <v>0.28742000000000001</v>
      </c>
      <c r="V99" s="17">
        <v>680.2</v>
      </c>
      <c r="W99" s="17">
        <v>7.3893E-2</v>
      </c>
      <c r="X99" s="17">
        <v>432</v>
      </c>
      <c r="Y99" s="17">
        <v>0</v>
      </c>
      <c r="Z99" s="17">
        <v>0</v>
      </c>
      <c r="AA99" s="17">
        <v>0.44218499999999999</v>
      </c>
      <c r="AB99" s="17">
        <v>3.6821199999999998E-2</v>
      </c>
      <c r="AC99" s="17">
        <v>1.4660299999999999</v>
      </c>
      <c r="AD99" s="17">
        <v>0.25</v>
      </c>
      <c r="AE99" s="17">
        <v>1194.9000000000001</v>
      </c>
    </row>
    <row r="100" spans="1:31">
      <c r="A100" s="17">
        <v>87</v>
      </c>
      <c r="B100" s="19">
        <v>0.46252314814814816</v>
      </c>
      <c r="C100" s="17">
        <v>54.3</v>
      </c>
      <c r="D100" s="17">
        <v>10.9</v>
      </c>
      <c r="E100" s="17">
        <v>1.0638E-2</v>
      </c>
      <c r="F100" s="17">
        <v>0.51500000000000001</v>
      </c>
      <c r="G100" s="17">
        <v>0.98075900000000005</v>
      </c>
      <c r="H100" s="17">
        <v>1.2688090000000001</v>
      </c>
      <c r="I100" s="17">
        <v>1.8054190000000001</v>
      </c>
      <c r="J100" s="17">
        <v>0.53661099999999995</v>
      </c>
      <c r="K100" s="17">
        <v>0.29722199999999999</v>
      </c>
      <c r="L100" s="17">
        <v>720.5</v>
      </c>
      <c r="M100" s="17">
        <v>0.19187899999999999</v>
      </c>
      <c r="N100" s="17">
        <v>739</v>
      </c>
      <c r="O100" s="17">
        <v>0</v>
      </c>
      <c r="P100" s="17">
        <v>0</v>
      </c>
      <c r="Q100" s="17">
        <v>0.98602299999999998</v>
      </c>
      <c r="R100" s="17">
        <v>1.437306</v>
      </c>
      <c r="S100" s="17">
        <v>2.0643509999999998</v>
      </c>
      <c r="T100" s="17">
        <v>0.62704499999999996</v>
      </c>
      <c r="U100" s="17">
        <v>0.30374899999999999</v>
      </c>
      <c r="V100" s="17">
        <v>689.4</v>
      </c>
      <c r="W100" s="17">
        <v>6.3705999999999999E-2</v>
      </c>
      <c r="X100" s="17">
        <v>349</v>
      </c>
      <c r="Y100" s="17">
        <v>0</v>
      </c>
      <c r="Z100" s="17">
        <v>0</v>
      </c>
      <c r="AA100" s="17">
        <v>0.467306</v>
      </c>
      <c r="AB100" s="17">
        <v>3.3643100000000002E-2</v>
      </c>
      <c r="AC100" s="17">
        <v>1.4583999999999999</v>
      </c>
      <c r="AD100" s="17">
        <v>0.25</v>
      </c>
      <c r="AE100" s="17">
        <v>1152.8</v>
      </c>
    </row>
    <row r="101" spans="1:31">
      <c r="A101" s="17">
        <v>88</v>
      </c>
      <c r="B101" s="19">
        <v>0.46258101851851857</v>
      </c>
      <c r="C101" s="17">
        <v>53.4</v>
      </c>
      <c r="D101" s="17">
        <v>11.8</v>
      </c>
      <c r="E101" s="17">
        <v>1.0992E-2</v>
      </c>
      <c r="F101" s="17">
        <v>0.53200000000000003</v>
      </c>
      <c r="G101" s="17">
        <v>0.98899099999999995</v>
      </c>
      <c r="H101" s="17">
        <v>1.2366250000000001</v>
      </c>
      <c r="I101" s="17">
        <v>1.77843</v>
      </c>
      <c r="J101" s="17">
        <v>0.54180499999999998</v>
      </c>
      <c r="K101" s="17">
        <v>0.30465300000000001</v>
      </c>
      <c r="L101" s="17">
        <v>669.6</v>
      </c>
      <c r="M101" s="17">
        <v>0.142681</v>
      </c>
      <c r="N101" s="17">
        <v>578</v>
      </c>
      <c r="O101" s="17">
        <v>0</v>
      </c>
      <c r="P101" s="17">
        <v>0</v>
      </c>
      <c r="Q101" s="17">
        <v>0.94835599999999998</v>
      </c>
      <c r="R101" s="17">
        <v>1.6178049999999999</v>
      </c>
      <c r="S101" s="17">
        <v>2.3429890000000002</v>
      </c>
      <c r="T101" s="17">
        <v>0.72518400000000005</v>
      </c>
      <c r="U101" s="17">
        <v>0.30951200000000001</v>
      </c>
      <c r="V101" s="17">
        <v>763.3</v>
      </c>
      <c r="W101" s="17">
        <v>0.27765200000000001</v>
      </c>
      <c r="X101" s="17">
        <v>499</v>
      </c>
      <c r="Y101" s="17">
        <v>0</v>
      </c>
      <c r="Z101" s="17">
        <v>0</v>
      </c>
      <c r="AA101" s="17">
        <v>0.47617300000000001</v>
      </c>
      <c r="AB101" s="17">
        <v>2.6684099999999999E-2</v>
      </c>
      <c r="AC101" s="17">
        <v>1.6371599999999999</v>
      </c>
      <c r="AD101" s="17">
        <v>0.25</v>
      </c>
      <c r="AE101" s="17">
        <v>1240.4000000000001</v>
      </c>
    </row>
    <row r="102" spans="1:31">
      <c r="A102" s="17">
        <v>89</v>
      </c>
      <c r="B102" s="19">
        <v>0.46263888888888888</v>
      </c>
      <c r="C102" s="17">
        <v>52.5</v>
      </c>
      <c r="D102" s="17">
        <v>12.7</v>
      </c>
      <c r="E102" s="17">
        <v>1.2305999999999999E-2</v>
      </c>
      <c r="F102" s="17">
        <v>0.59499999999999997</v>
      </c>
      <c r="G102" s="17">
        <v>0.98826099999999995</v>
      </c>
      <c r="H102" s="17">
        <v>1.4475089999999999</v>
      </c>
      <c r="I102" s="17">
        <v>2.0996610000000002</v>
      </c>
      <c r="J102" s="17">
        <v>0.65215199999999995</v>
      </c>
      <c r="K102" s="17">
        <v>0.31059900000000001</v>
      </c>
      <c r="L102" s="17">
        <v>703.8</v>
      </c>
      <c r="M102" s="17">
        <v>0.16334099999999999</v>
      </c>
      <c r="N102" s="17">
        <v>410</v>
      </c>
      <c r="O102" s="17">
        <v>0</v>
      </c>
      <c r="P102" s="17">
        <v>0</v>
      </c>
      <c r="Q102" s="17">
        <v>0.98347499999999999</v>
      </c>
      <c r="R102" s="17">
        <v>1.5294289999999999</v>
      </c>
      <c r="S102" s="17">
        <v>2.199049</v>
      </c>
      <c r="T102" s="17">
        <v>0.66962100000000002</v>
      </c>
      <c r="U102" s="17">
        <v>0.30450500000000003</v>
      </c>
      <c r="V102" s="17">
        <v>722.8</v>
      </c>
      <c r="W102" s="17">
        <v>0.114926</v>
      </c>
      <c r="X102" s="17">
        <v>605</v>
      </c>
      <c r="Y102" s="17">
        <v>0</v>
      </c>
      <c r="Z102" s="17">
        <v>0</v>
      </c>
      <c r="AA102" s="17">
        <v>0.46846900000000002</v>
      </c>
      <c r="AB102" s="17">
        <v>2.1515599999999999E-2</v>
      </c>
      <c r="AC102" s="17">
        <v>1.5438400000000001</v>
      </c>
      <c r="AD102" s="17">
        <v>0.25</v>
      </c>
      <c r="AE102" s="17">
        <v>1180</v>
      </c>
    </row>
    <row r="103" spans="1:31">
      <c r="A103" s="17">
        <v>90</v>
      </c>
      <c r="B103" s="19">
        <v>0.46269675925925924</v>
      </c>
      <c r="C103" s="17">
        <v>51.2</v>
      </c>
      <c r="D103" s="17">
        <v>13.6</v>
      </c>
      <c r="E103" s="17">
        <v>1.3294E-2</v>
      </c>
      <c r="F103" s="17">
        <v>0.64300000000000002</v>
      </c>
      <c r="G103" s="17">
        <v>0.98753400000000002</v>
      </c>
      <c r="H103" s="17">
        <v>1.447049</v>
      </c>
      <c r="I103" s="17">
        <v>2.1324719999999999</v>
      </c>
      <c r="J103" s="17">
        <v>0.68542199999999998</v>
      </c>
      <c r="K103" s="17">
        <v>0.32142199999999999</v>
      </c>
      <c r="L103" s="17">
        <v>685.1</v>
      </c>
      <c r="M103" s="17">
        <v>0.104739</v>
      </c>
      <c r="N103" s="17">
        <v>342</v>
      </c>
      <c r="O103" s="17">
        <v>0</v>
      </c>
      <c r="P103" s="17">
        <v>0</v>
      </c>
      <c r="Q103" s="17">
        <v>0.99150700000000003</v>
      </c>
      <c r="R103" s="17">
        <v>1.6353200000000001</v>
      </c>
      <c r="S103" s="17">
        <v>2.3857620000000002</v>
      </c>
      <c r="T103" s="17">
        <v>0.75044200000000005</v>
      </c>
      <c r="U103" s="17">
        <v>0.31455</v>
      </c>
      <c r="V103" s="17">
        <v>684.8</v>
      </c>
      <c r="W103" s="17">
        <v>0.158475</v>
      </c>
      <c r="X103" s="17">
        <v>379</v>
      </c>
      <c r="Y103" s="17">
        <v>0</v>
      </c>
      <c r="Z103" s="17">
        <v>0</v>
      </c>
      <c r="AA103" s="17">
        <v>0.48392400000000002</v>
      </c>
      <c r="AB103" s="17">
        <v>1.8785699999999999E-2</v>
      </c>
      <c r="AC103" s="17">
        <v>1.6494200000000001</v>
      </c>
      <c r="AD103" s="17">
        <v>0.25</v>
      </c>
      <c r="AE103" s="17">
        <v>1212.3</v>
      </c>
    </row>
    <row r="104" spans="1:31">
      <c r="A104" s="17">
        <v>91</v>
      </c>
      <c r="B104" s="19">
        <v>0.46274305555555556</v>
      </c>
      <c r="C104" s="17">
        <v>50.3</v>
      </c>
      <c r="D104" s="17">
        <v>13.6</v>
      </c>
      <c r="E104" s="17">
        <v>1.3924000000000001E-2</v>
      </c>
      <c r="F104" s="17">
        <v>0.67400000000000004</v>
      </c>
      <c r="G104" s="17">
        <v>0.99008799999999997</v>
      </c>
      <c r="H104" s="17">
        <v>1.6205890000000001</v>
      </c>
      <c r="I104" s="17">
        <v>2.4071750000000001</v>
      </c>
      <c r="J104" s="17">
        <v>0.78658499999999998</v>
      </c>
      <c r="K104" s="17">
        <v>0.32676699999999997</v>
      </c>
      <c r="L104" s="17">
        <v>693.9</v>
      </c>
      <c r="M104" s="17">
        <v>0.10471900000000001</v>
      </c>
      <c r="N104" s="17">
        <v>536</v>
      </c>
      <c r="O104" s="17">
        <v>0</v>
      </c>
      <c r="P104" s="17">
        <v>0</v>
      </c>
      <c r="Q104" s="17">
        <v>0.98872899999999997</v>
      </c>
      <c r="R104" s="17">
        <v>1.7538860000000001</v>
      </c>
      <c r="S104" s="17">
        <v>2.6134219999999999</v>
      </c>
      <c r="T104" s="17">
        <v>0.85953599999999997</v>
      </c>
      <c r="U104" s="17">
        <v>0.32889299999999999</v>
      </c>
      <c r="V104" s="17">
        <v>697.5</v>
      </c>
      <c r="W104" s="17">
        <v>8.3598000000000006E-2</v>
      </c>
      <c r="X104" s="17">
        <v>295</v>
      </c>
      <c r="Y104" s="17">
        <v>0</v>
      </c>
      <c r="Z104" s="17">
        <v>0</v>
      </c>
      <c r="AA104" s="17">
        <v>0.50598900000000002</v>
      </c>
      <c r="AB104" s="17">
        <v>2.9524000000000002E-2</v>
      </c>
      <c r="AC104" s="17">
        <v>1.7792600000000001</v>
      </c>
      <c r="AD104" s="17">
        <v>0.25</v>
      </c>
      <c r="AE104" s="17">
        <v>1197</v>
      </c>
    </row>
    <row r="105" spans="1:31">
      <c r="A105" s="17">
        <v>92</v>
      </c>
      <c r="B105" s="19">
        <v>0.46280092592592598</v>
      </c>
      <c r="C105" s="17">
        <v>49</v>
      </c>
      <c r="D105" s="17">
        <v>15.4</v>
      </c>
      <c r="E105" s="17">
        <v>1.6479000000000001E-2</v>
      </c>
      <c r="F105" s="17">
        <v>0.79700000000000004</v>
      </c>
      <c r="G105" s="17">
        <v>0.98657300000000003</v>
      </c>
      <c r="H105" s="17">
        <v>1.6093919999999999</v>
      </c>
      <c r="I105" s="17">
        <v>2.4521090000000001</v>
      </c>
      <c r="J105" s="17">
        <v>0.84271600000000002</v>
      </c>
      <c r="K105" s="17">
        <v>0.34366999999999998</v>
      </c>
      <c r="L105" s="17">
        <v>706.2</v>
      </c>
      <c r="M105" s="17">
        <v>0.13367999999999999</v>
      </c>
      <c r="N105" s="17">
        <v>677</v>
      </c>
      <c r="O105" s="17">
        <v>0</v>
      </c>
      <c r="P105" s="17">
        <v>0</v>
      </c>
      <c r="Q105" s="17">
        <v>0.98833499999999996</v>
      </c>
      <c r="R105" s="17">
        <v>1.891724</v>
      </c>
      <c r="S105" s="17">
        <v>2.8748109999999998</v>
      </c>
      <c r="T105" s="17">
        <v>0.98308700000000004</v>
      </c>
      <c r="U105" s="17">
        <v>0.34196599999999999</v>
      </c>
      <c r="V105" s="17">
        <v>707.5</v>
      </c>
      <c r="W105" s="17">
        <v>8.7524000000000005E-2</v>
      </c>
      <c r="X105" s="17">
        <v>456</v>
      </c>
      <c r="Y105" s="17">
        <v>0</v>
      </c>
      <c r="Z105" s="17">
        <v>0</v>
      </c>
      <c r="AA105" s="17">
        <v>0.52610100000000004</v>
      </c>
      <c r="AB105" s="17">
        <v>4.2387800000000003E-2</v>
      </c>
      <c r="AC105" s="17">
        <v>1.9333899999999999</v>
      </c>
      <c r="AD105" s="17">
        <v>0.25</v>
      </c>
      <c r="AE105" s="17">
        <v>1176.0999999999999</v>
      </c>
    </row>
    <row r="106" spans="1:31">
      <c r="A106" s="17">
        <v>93</v>
      </c>
      <c r="B106" s="19">
        <v>0.46285879629629628</v>
      </c>
      <c r="C106" s="17">
        <v>47.9</v>
      </c>
      <c r="D106" s="17">
        <v>16.3</v>
      </c>
      <c r="E106" s="17">
        <v>1.7505E-2</v>
      </c>
      <c r="F106" s="17">
        <v>0.84699999999999998</v>
      </c>
      <c r="G106" s="17">
        <v>0.99117999999999995</v>
      </c>
      <c r="H106" s="17">
        <v>1.663251</v>
      </c>
      <c r="I106" s="17">
        <v>2.428283</v>
      </c>
      <c r="J106" s="17">
        <v>0.76503200000000005</v>
      </c>
      <c r="K106" s="17">
        <v>0.31505100000000003</v>
      </c>
      <c r="L106" s="17">
        <v>674.3</v>
      </c>
      <c r="M106" s="17">
        <v>0.142653</v>
      </c>
      <c r="N106" s="17">
        <v>329</v>
      </c>
      <c r="O106" s="17">
        <v>0</v>
      </c>
      <c r="P106" s="17">
        <v>0</v>
      </c>
      <c r="Q106" s="17">
        <v>0.99121400000000004</v>
      </c>
      <c r="R106" s="17">
        <v>1.845388</v>
      </c>
      <c r="S106" s="17">
        <v>2.8459400000000001</v>
      </c>
      <c r="T106" s="17">
        <v>1.0005520000000001</v>
      </c>
      <c r="U106" s="17">
        <v>0.351572</v>
      </c>
      <c r="V106" s="17">
        <v>716.7</v>
      </c>
      <c r="W106" s="17">
        <v>0.134933</v>
      </c>
      <c r="X106" s="17">
        <v>277</v>
      </c>
      <c r="Y106" s="17">
        <v>0</v>
      </c>
      <c r="Z106" s="17">
        <v>0</v>
      </c>
      <c r="AA106" s="17">
        <v>0.54088000000000003</v>
      </c>
      <c r="AB106" s="17">
        <v>2.1298399999999999E-2</v>
      </c>
      <c r="AC106" s="17">
        <v>1.8667</v>
      </c>
      <c r="AD106" s="17">
        <v>0.25</v>
      </c>
      <c r="AE106" s="17">
        <v>1231.7</v>
      </c>
    </row>
    <row r="107" spans="1:31">
      <c r="A107" s="17">
        <v>94</v>
      </c>
      <c r="B107" s="19">
        <v>0.46291666666666664</v>
      </c>
      <c r="C107" s="17">
        <v>46.8</v>
      </c>
      <c r="D107" s="17">
        <v>17.2</v>
      </c>
      <c r="E107" s="17">
        <v>1.7957000000000001E-2</v>
      </c>
      <c r="F107" s="17">
        <v>0.86899999999999999</v>
      </c>
      <c r="G107" s="17">
        <v>0.93680600000000003</v>
      </c>
      <c r="H107" s="17">
        <v>1.62619</v>
      </c>
      <c r="I107" s="17">
        <v>2.3974069999999998</v>
      </c>
      <c r="J107" s="17">
        <v>0.77121600000000001</v>
      </c>
      <c r="K107" s="17">
        <v>0.32168799999999997</v>
      </c>
      <c r="L107" s="17">
        <v>689.7</v>
      </c>
      <c r="M107" s="17">
        <v>1.1E-5</v>
      </c>
      <c r="N107" s="17">
        <v>412</v>
      </c>
      <c r="O107" s="17">
        <v>0</v>
      </c>
      <c r="P107" s="17">
        <v>0</v>
      </c>
      <c r="Q107" s="17">
        <v>0.98937399999999998</v>
      </c>
      <c r="R107" s="17">
        <v>1.889975</v>
      </c>
      <c r="S107" s="17">
        <v>2.8486259999999999</v>
      </c>
      <c r="T107" s="17">
        <v>0.95865100000000003</v>
      </c>
      <c r="U107" s="17">
        <v>0.33653100000000002</v>
      </c>
      <c r="V107" s="17">
        <v>668.6</v>
      </c>
      <c r="W107" s="17">
        <v>2.8361999999999998E-2</v>
      </c>
      <c r="X107" s="17">
        <v>452</v>
      </c>
      <c r="Y107" s="17">
        <v>0</v>
      </c>
      <c r="Z107" s="17">
        <v>0</v>
      </c>
      <c r="AA107" s="17">
        <v>0.51773999999999998</v>
      </c>
      <c r="AB107" s="17">
        <v>2.8601000000000001E-2</v>
      </c>
      <c r="AC107" s="17">
        <v>1.9173899999999999</v>
      </c>
      <c r="AD107" s="17">
        <v>0.25</v>
      </c>
      <c r="AE107" s="17">
        <v>1204.2</v>
      </c>
    </row>
    <row r="108" spans="1:31">
      <c r="A108" s="17">
        <v>95</v>
      </c>
      <c r="B108" s="19">
        <v>0.46296296296296297</v>
      </c>
      <c r="C108" s="17">
        <v>45.5</v>
      </c>
      <c r="D108" s="17">
        <v>18.100000000000001</v>
      </c>
      <c r="E108" s="17">
        <v>1.8055000000000002E-2</v>
      </c>
      <c r="F108" s="17">
        <v>0.874</v>
      </c>
      <c r="G108" s="17">
        <v>0.98616300000000001</v>
      </c>
      <c r="H108" s="17">
        <v>1.5224040000000001</v>
      </c>
      <c r="I108" s="17">
        <v>2.2810950000000001</v>
      </c>
      <c r="J108" s="17">
        <v>0.758691</v>
      </c>
      <c r="K108" s="17">
        <v>0.33259899999999998</v>
      </c>
      <c r="L108" s="17">
        <v>648.79999999999995</v>
      </c>
      <c r="M108" s="17">
        <v>1.8783000000000001E-2</v>
      </c>
      <c r="N108" s="17">
        <v>530</v>
      </c>
      <c r="O108" s="17">
        <v>0</v>
      </c>
      <c r="P108" s="17">
        <v>0</v>
      </c>
      <c r="Q108" s="17">
        <v>0.99346500000000004</v>
      </c>
      <c r="R108" s="17">
        <v>1.7991250000000001</v>
      </c>
      <c r="S108" s="17">
        <v>2.7443149999999998</v>
      </c>
      <c r="T108" s="17">
        <v>0.94518999999999997</v>
      </c>
      <c r="U108" s="17">
        <v>0.34441699999999997</v>
      </c>
      <c r="V108" s="17">
        <v>657.3</v>
      </c>
      <c r="W108" s="17">
        <v>5.7000000000000003E-5</v>
      </c>
      <c r="X108" s="17">
        <v>685</v>
      </c>
      <c r="Y108" s="17">
        <v>0</v>
      </c>
      <c r="Z108" s="17">
        <v>0</v>
      </c>
      <c r="AA108" s="17">
        <v>0.52987300000000004</v>
      </c>
      <c r="AB108" s="17">
        <v>3.6111900000000002E-2</v>
      </c>
      <c r="AC108" s="17">
        <v>1.8332599999999999</v>
      </c>
      <c r="AD108" s="17">
        <v>0.25</v>
      </c>
      <c r="AE108" s="17">
        <v>1280.2</v>
      </c>
    </row>
    <row r="109" spans="1:31">
      <c r="A109" s="17">
        <v>96</v>
      </c>
      <c r="B109" s="19">
        <v>0.46302083333333338</v>
      </c>
      <c r="C109" s="17">
        <v>44.4</v>
      </c>
      <c r="D109" s="17">
        <v>19.899999999999999</v>
      </c>
      <c r="E109" s="17">
        <v>1.8321E-2</v>
      </c>
      <c r="F109" s="17">
        <v>0.88700000000000001</v>
      </c>
      <c r="G109" s="17">
        <v>0.98920300000000005</v>
      </c>
      <c r="H109" s="17">
        <v>1.622487</v>
      </c>
      <c r="I109" s="17">
        <v>2.4108930000000002</v>
      </c>
      <c r="J109" s="17">
        <v>0.78840699999999997</v>
      </c>
      <c r="K109" s="17">
        <v>0.32701799999999998</v>
      </c>
      <c r="L109" s="17">
        <v>621.4</v>
      </c>
      <c r="M109" s="17">
        <v>5.0811000000000002E-2</v>
      </c>
      <c r="N109" s="17">
        <v>709</v>
      </c>
      <c r="O109" s="17">
        <v>0</v>
      </c>
      <c r="P109" s="17">
        <v>0</v>
      </c>
      <c r="Q109" s="17">
        <v>0.98572000000000004</v>
      </c>
      <c r="R109" s="17">
        <v>1.7962590000000001</v>
      </c>
      <c r="S109" s="17">
        <v>2.707589</v>
      </c>
      <c r="T109" s="17">
        <v>0.91132999999999997</v>
      </c>
      <c r="U109" s="17">
        <v>0.33658300000000002</v>
      </c>
      <c r="V109" s="17">
        <v>661.2</v>
      </c>
      <c r="W109" s="17">
        <v>4.6E-5</v>
      </c>
      <c r="X109" s="17">
        <v>347</v>
      </c>
      <c r="Y109" s="17">
        <v>0</v>
      </c>
      <c r="Z109" s="17">
        <v>0</v>
      </c>
      <c r="AA109" s="17">
        <v>0.51782099999999998</v>
      </c>
      <c r="AB109" s="17">
        <v>5.0138299999999997E-2</v>
      </c>
      <c r="AC109" s="17">
        <v>1.84195</v>
      </c>
      <c r="AD109" s="17">
        <v>0.25</v>
      </c>
      <c r="AE109" s="17">
        <v>1336.5</v>
      </c>
    </row>
    <row r="110" spans="1:31">
      <c r="A110" s="17">
        <v>97</v>
      </c>
      <c r="B110" s="19">
        <v>0.46307870370370369</v>
      </c>
      <c r="C110" s="17">
        <v>43.2</v>
      </c>
      <c r="D110" s="17">
        <v>21.7</v>
      </c>
      <c r="E110" s="17">
        <v>2.1628999999999999E-2</v>
      </c>
      <c r="F110" s="17">
        <v>1.0469999999999999</v>
      </c>
      <c r="G110" s="17">
        <v>0.99043199999999998</v>
      </c>
      <c r="H110" s="17">
        <v>1.509217</v>
      </c>
      <c r="I110" s="17">
        <v>2.2476229999999999</v>
      </c>
      <c r="J110" s="17">
        <v>0.73840600000000001</v>
      </c>
      <c r="K110" s="17">
        <v>0.32852700000000001</v>
      </c>
      <c r="L110" s="17">
        <v>638.5</v>
      </c>
      <c r="M110" s="17">
        <v>0.169072</v>
      </c>
      <c r="N110" s="17">
        <v>351</v>
      </c>
      <c r="O110" s="17">
        <v>0</v>
      </c>
      <c r="P110" s="17">
        <v>0</v>
      </c>
      <c r="Q110" s="17">
        <v>0.99024800000000002</v>
      </c>
      <c r="R110" s="17">
        <v>1.734005</v>
      </c>
      <c r="S110" s="17">
        <v>2.6538240000000002</v>
      </c>
      <c r="T110" s="17">
        <v>0.91981900000000005</v>
      </c>
      <c r="U110" s="17">
        <v>0.34660099999999999</v>
      </c>
      <c r="V110" s="17">
        <v>688.8</v>
      </c>
      <c r="W110" s="17">
        <v>2.1999999999999999E-5</v>
      </c>
      <c r="X110" s="17">
        <v>416</v>
      </c>
      <c r="Y110" s="17">
        <v>0</v>
      </c>
      <c r="Z110" s="17">
        <v>0</v>
      </c>
      <c r="AA110" s="17">
        <v>0.53323299999999996</v>
      </c>
      <c r="AB110" s="17">
        <v>2.8470599999999999E-2</v>
      </c>
      <c r="AC110" s="17">
        <v>1.7601899999999999</v>
      </c>
      <c r="AD110" s="17">
        <v>0.25</v>
      </c>
      <c r="AE110" s="17">
        <v>1300.8</v>
      </c>
    </row>
    <row r="111" spans="1:31">
      <c r="A111" s="17">
        <v>98</v>
      </c>
      <c r="B111" s="19">
        <v>0.46313657407407405</v>
      </c>
      <c r="C111" s="17">
        <v>42.1</v>
      </c>
      <c r="D111" s="17">
        <v>23.5</v>
      </c>
      <c r="E111" s="17">
        <v>2.3657999999999998E-2</v>
      </c>
      <c r="F111" s="17">
        <v>1.145</v>
      </c>
      <c r="G111" s="17">
        <v>0.99144500000000002</v>
      </c>
      <c r="H111" s="17">
        <v>1.5117449999999999</v>
      </c>
      <c r="I111" s="17">
        <v>2.261158</v>
      </c>
      <c r="J111" s="17">
        <v>0.749413</v>
      </c>
      <c r="K111" s="17">
        <v>0.33142899999999997</v>
      </c>
      <c r="L111" s="17">
        <v>660.2</v>
      </c>
      <c r="M111" s="17">
        <v>0.103297</v>
      </c>
      <c r="N111" s="17">
        <v>571</v>
      </c>
      <c r="O111" s="17">
        <v>0</v>
      </c>
      <c r="P111" s="17">
        <v>0</v>
      </c>
      <c r="Q111" s="17">
        <v>0.99016700000000002</v>
      </c>
      <c r="R111" s="17">
        <v>1.7215510000000001</v>
      </c>
      <c r="S111" s="17">
        <v>2.6339399999999999</v>
      </c>
      <c r="T111" s="17">
        <v>0.91238900000000001</v>
      </c>
      <c r="U111" s="17">
        <v>0.34639700000000001</v>
      </c>
      <c r="V111" s="17">
        <v>673.4</v>
      </c>
      <c r="W111" s="17">
        <v>0.17507600000000001</v>
      </c>
      <c r="X111" s="17">
        <v>393</v>
      </c>
      <c r="Y111" s="17">
        <v>0</v>
      </c>
      <c r="Z111" s="17">
        <v>0</v>
      </c>
      <c r="AA111" s="17">
        <v>0.532918</v>
      </c>
      <c r="AB111" s="17">
        <v>5.0664099999999997E-2</v>
      </c>
      <c r="AC111" s="17">
        <v>1.7677799999999999</v>
      </c>
      <c r="AD111" s="17">
        <v>0.25</v>
      </c>
      <c r="AE111" s="17">
        <v>1258.0999999999999</v>
      </c>
    </row>
    <row r="112" spans="1:31">
      <c r="A112" s="17">
        <v>99</v>
      </c>
      <c r="B112" s="19">
        <v>0.46319444444444446</v>
      </c>
      <c r="C112" s="17">
        <v>41</v>
      </c>
      <c r="D112" s="17">
        <v>24.4</v>
      </c>
      <c r="E112" s="17">
        <v>2.3827999999999998E-2</v>
      </c>
      <c r="F112" s="17">
        <v>1.153</v>
      </c>
      <c r="G112" s="17">
        <v>0.99164099999999999</v>
      </c>
      <c r="H112" s="17">
        <v>1.5300100000000001</v>
      </c>
      <c r="I112" s="17">
        <v>2.256653</v>
      </c>
      <c r="J112" s="17">
        <v>0.72664300000000004</v>
      </c>
      <c r="K112" s="17">
        <v>0.32200000000000001</v>
      </c>
      <c r="L112" s="17">
        <v>638.6</v>
      </c>
      <c r="M112" s="17">
        <v>0.21607299999999999</v>
      </c>
      <c r="N112" s="17">
        <v>469</v>
      </c>
      <c r="O112" s="17">
        <v>0</v>
      </c>
      <c r="P112" s="17">
        <v>0</v>
      </c>
      <c r="Q112" s="17">
        <v>0.98965499999999995</v>
      </c>
      <c r="R112" s="17">
        <v>1.7396199999999999</v>
      </c>
      <c r="S112" s="17">
        <v>2.6527940000000001</v>
      </c>
      <c r="T112" s="17">
        <v>0.91317400000000004</v>
      </c>
      <c r="U112" s="17">
        <v>0.34423100000000001</v>
      </c>
      <c r="V112" s="17">
        <v>589.70000000000005</v>
      </c>
      <c r="W112" s="17">
        <v>2.0999999999999999E-5</v>
      </c>
      <c r="X112" s="17">
        <v>277</v>
      </c>
      <c r="Y112" s="17">
        <v>0</v>
      </c>
      <c r="Z112" s="17">
        <v>0</v>
      </c>
      <c r="AA112" s="17">
        <v>0.529586</v>
      </c>
      <c r="AB112" s="17">
        <v>4.2212399999999997E-2</v>
      </c>
      <c r="AC112" s="17">
        <v>1.77817</v>
      </c>
      <c r="AD112" s="17">
        <v>0.25</v>
      </c>
      <c r="AE112" s="17">
        <v>1300.5999999999999</v>
      </c>
    </row>
    <row r="113" spans="1:31">
      <c r="A113" s="17">
        <v>100</v>
      </c>
      <c r="B113" s="19">
        <v>0.46325231481481483</v>
      </c>
      <c r="C113" s="17">
        <v>39.700000000000003</v>
      </c>
      <c r="D113" s="17">
        <v>27.2</v>
      </c>
      <c r="E113" s="17">
        <v>2.7074000000000001E-2</v>
      </c>
      <c r="F113" s="17">
        <v>1.31</v>
      </c>
      <c r="G113" s="17">
        <v>0.99036000000000002</v>
      </c>
      <c r="H113" s="17">
        <v>1.56521</v>
      </c>
      <c r="I113" s="17">
        <v>2.3146719999999998</v>
      </c>
      <c r="J113" s="17">
        <v>0.74946199999999996</v>
      </c>
      <c r="K113" s="17">
        <v>0.32378800000000002</v>
      </c>
      <c r="L113" s="17">
        <v>653.6</v>
      </c>
      <c r="M113" s="17">
        <v>0.18382000000000001</v>
      </c>
      <c r="N113" s="17">
        <v>483</v>
      </c>
      <c r="O113" s="17">
        <v>0</v>
      </c>
      <c r="P113" s="17">
        <v>0</v>
      </c>
      <c r="Q113" s="17">
        <v>0.98819299999999999</v>
      </c>
      <c r="R113" s="17">
        <v>1.7339089999999999</v>
      </c>
      <c r="S113" s="17">
        <v>2.652895</v>
      </c>
      <c r="T113" s="17">
        <v>0.918987</v>
      </c>
      <c r="U113" s="17">
        <v>0.34640900000000002</v>
      </c>
      <c r="V113" s="17">
        <v>647.6</v>
      </c>
      <c r="W113" s="17">
        <v>5.1716999999999999E-2</v>
      </c>
      <c r="X113" s="17">
        <v>341</v>
      </c>
      <c r="Y113" s="17">
        <v>0</v>
      </c>
      <c r="Z113" s="17">
        <v>0</v>
      </c>
      <c r="AA113" s="17">
        <v>0.53293699999999999</v>
      </c>
      <c r="AB113" s="17">
        <v>4.9088800000000002E-2</v>
      </c>
      <c r="AC113" s="17">
        <v>1.77902</v>
      </c>
      <c r="AD113" s="17">
        <v>0.25</v>
      </c>
      <c r="AE113" s="17">
        <v>1270.7</v>
      </c>
    </row>
    <row r="114" spans="1:31">
      <c r="A114" s="17">
        <v>101</v>
      </c>
      <c r="B114" s="19">
        <v>0.46329861111111109</v>
      </c>
      <c r="C114" s="17">
        <v>38.6</v>
      </c>
      <c r="D114" s="17">
        <v>29</v>
      </c>
      <c r="E114" s="17">
        <v>2.7489E-2</v>
      </c>
      <c r="F114" s="17">
        <v>1.33</v>
      </c>
      <c r="G114" s="17">
        <v>0.98653299999999999</v>
      </c>
      <c r="H114" s="17">
        <v>1.5247539999999999</v>
      </c>
      <c r="I114" s="17">
        <v>2.2499799999999999</v>
      </c>
      <c r="J114" s="17">
        <v>0.72522699999999996</v>
      </c>
      <c r="K114" s="17">
        <v>0.322326</v>
      </c>
      <c r="L114" s="17">
        <v>625.29999999999995</v>
      </c>
      <c r="M114" s="17">
        <v>9.3021000000000006E-2</v>
      </c>
      <c r="N114" s="17">
        <v>438</v>
      </c>
      <c r="O114" s="17">
        <v>0</v>
      </c>
      <c r="P114" s="17">
        <v>0</v>
      </c>
      <c r="Q114" s="17">
        <v>0.993954</v>
      </c>
      <c r="R114" s="17">
        <v>1.7290449999999999</v>
      </c>
      <c r="S114" s="17">
        <v>2.633397</v>
      </c>
      <c r="T114" s="17">
        <v>0.90435200000000004</v>
      </c>
      <c r="U114" s="17">
        <v>0.343416</v>
      </c>
      <c r="V114" s="17">
        <v>620.1</v>
      </c>
      <c r="W114" s="17">
        <v>6.0066000000000001E-2</v>
      </c>
      <c r="X114" s="17">
        <v>359</v>
      </c>
      <c r="Y114" s="17">
        <v>0</v>
      </c>
      <c r="Z114" s="17">
        <v>0</v>
      </c>
      <c r="AA114" s="17">
        <v>0.52833300000000005</v>
      </c>
      <c r="AB114" s="17">
        <v>4.5618300000000001E-2</v>
      </c>
      <c r="AC114" s="17">
        <v>1.7703</v>
      </c>
      <c r="AD114" s="17">
        <v>0.25</v>
      </c>
      <c r="AE114" s="17">
        <v>1328.3</v>
      </c>
    </row>
    <row r="115" spans="1:31">
      <c r="A115" s="17">
        <v>102</v>
      </c>
      <c r="B115" s="19">
        <v>0.46335648148148145</v>
      </c>
      <c r="C115" s="17">
        <v>37.5</v>
      </c>
      <c r="D115" s="17">
        <v>31.7</v>
      </c>
      <c r="E115" s="17">
        <v>3.1434999999999998E-2</v>
      </c>
      <c r="F115" s="17">
        <v>1.5209999999999999</v>
      </c>
      <c r="G115" s="17">
        <v>0.98623099999999997</v>
      </c>
      <c r="H115" s="17">
        <v>1.5319959999999999</v>
      </c>
      <c r="I115" s="17">
        <v>2.279868</v>
      </c>
      <c r="J115" s="17">
        <v>0.74787199999999998</v>
      </c>
      <c r="K115" s="17">
        <v>0.32803300000000002</v>
      </c>
      <c r="L115" s="17">
        <v>653.79999999999995</v>
      </c>
      <c r="M115" s="17">
        <v>0.103869</v>
      </c>
      <c r="N115" s="17">
        <v>426</v>
      </c>
      <c r="O115" s="17">
        <v>0</v>
      </c>
      <c r="P115" s="17">
        <v>0</v>
      </c>
      <c r="Q115" s="17">
        <v>0.98807100000000003</v>
      </c>
      <c r="R115" s="17">
        <v>1.7813060000000001</v>
      </c>
      <c r="S115" s="17">
        <v>2.720218</v>
      </c>
      <c r="T115" s="17">
        <v>0.93891199999999997</v>
      </c>
      <c r="U115" s="17">
        <v>0.345161</v>
      </c>
      <c r="V115" s="17">
        <v>621.20000000000005</v>
      </c>
      <c r="W115" s="17">
        <v>1.142E-3</v>
      </c>
      <c r="X115" s="17">
        <v>403</v>
      </c>
      <c r="Y115" s="17">
        <v>0</v>
      </c>
      <c r="Z115" s="17">
        <v>0</v>
      </c>
      <c r="AA115" s="17">
        <v>0.53101600000000004</v>
      </c>
      <c r="AB115" s="17">
        <v>5.0407100000000003E-2</v>
      </c>
      <c r="AC115" s="17">
        <v>1.82863</v>
      </c>
      <c r="AD115" s="17">
        <v>0.25</v>
      </c>
      <c r="AE115" s="17">
        <v>1270.5</v>
      </c>
    </row>
    <row r="116" spans="1:31">
      <c r="A116" s="17">
        <v>103</v>
      </c>
      <c r="B116" s="19">
        <v>0.46341435185185187</v>
      </c>
      <c r="C116" s="17">
        <v>36.4</v>
      </c>
      <c r="D116" s="17">
        <v>34.4</v>
      </c>
      <c r="E116" s="17">
        <v>3.0957999999999999E-2</v>
      </c>
      <c r="F116" s="17">
        <v>1.498</v>
      </c>
      <c r="G116" s="17">
        <v>0.98706099999999997</v>
      </c>
      <c r="H116" s="17">
        <v>1.547688</v>
      </c>
      <c r="I116" s="17">
        <v>2.308875</v>
      </c>
      <c r="J116" s="17">
        <v>0.76118699999999995</v>
      </c>
      <c r="K116" s="17">
        <v>0.329679</v>
      </c>
      <c r="L116" s="17">
        <v>620.9</v>
      </c>
      <c r="M116" s="17">
        <v>5.1014999999999998E-2</v>
      </c>
      <c r="N116" s="17">
        <v>455</v>
      </c>
      <c r="O116" s="17">
        <v>0</v>
      </c>
      <c r="P116" s="17">
        <v>0</v>
      </c>
      <c r="Q116" s="17">
        <v>0.99199999999999999</v>
      </c>
      <c r="R116" s="17">
        <v>1.736799</v>
      </c>
      <c r="S116" s="17">
        <v>2.5974780000000002</v>
      </c>
      <c r="T116" s="17">
        <v>0.86067899999999997</v>
      </c>
      <c r="U116" s="17">
        <v>0.33135199999999998</v>
      </c>
      <c r="V116" s="17">
        <v>593.70000000000005</v>
      </c>
      <c r="W116" s="17">
        <v>2.4947E-2</v>
      </c>
      <c r="X116" s="17">
        <v>497</v>
      </c>
      <c r="Y116" s="17">
        <v>0</v>
      </c>
      <c r="Z116" s="17">
        <v>0</v>
      </c>
      <c r="AA116" s="17">
        <v>0.509772</v>
      </c>
      <c r="AB116" s="17">
        <v>5.5323400000000002E-2</v>
      </c>
      <c r="AC116" s="17">
        <v>1.7844100000000001</v>
      </c>
      <c r="AD116" s="17">
        <v>0.25</v>
      </c>
      <c r="AE116" s="17">
        <v>1337.6</v>
      </c>
    </row>
    <row r="117" spans="1:31">
      <c r="A117" s="17">
        <v>104</v>
      </c>
      <c r="B117" s="19">
        <v>0.46347222222222223</v>
      </c>
      <c r="C117" s="17">
        <v>35.5</v>
      </c>
      <c r="D117" s="17">
        <v>36.200000000000003</v>
      </c>
      <c r="E117" s="17">
        <v>3.2745000000000003E-2</v>
      </c>
      <c r="F117" s="17">
        <v>1.585</v>
      </c>
      <c r="G117" s="17">
        <v>0.98731800000000003</v>
      </c>
      <c r="H117" s="17">
        <v>1.4881249999999999</v>
      </c>
      <c r="I117" s="17">
        <v>2.1899060000000001</v>
      </c>
      <c r="J117" s="17">
        <v>0.70178099999999999</v>
      </c>
      <c r="K117" s="17">
        <v>0.32046200000000002</v>
      </c>
      <c r="L117" s="17">
        <v>600.79999999999995</v>
      </c>
      <c r="M117" s="17">
        <v>9.0000000000000002E-6</v>
      </c>
      <c r="N117" s="17">
        <v>496</v>
      </c>
      <c r="O117" s="17">
        <v>0</v>
      </c>
      <c r="P117" s="17">
        <v>0</v>
      </c>
      <c r="Q117" s="17">
        <v>0.99248899999999995</v>
      </c>
      <c r="R117" s="17">
        <v>1.7851170000000001</v>
      </c>
      <c r="S117" s="17">
        <v>2.7303470000000001</v>
      </c>
      <c r="T117" s="17">
        <v>0.94523000000000001</v>
      </c>
      <c r="U117" s="17">
        <v>0.346194</v>
      </c>
      <c r="V117" s="17">
        <v>588.29999999999995</v>
      </c>
      <c r="W117" s="17">
        <v>2.3E-5</v>
      </c>
      <c r="X117" s="17">
        <v>404</v>
      </c>
      <c r="Y117" s="17">
        <v>0</v>
      </c>
      <c r="Z117" s="17">
        <v>0</v>
      </c>
      <c r="AA117" s="17">
        <v>0.53260600000000002</v>
      </c>
      <c r="AB117" s="17">
        <v>6.1000800000000001E-2</v>
      </c>
      <c r="AC117" s="17">
        <v>1.8427800000000001</v>
      </c>
      <c r="AD117" s="17">
        <v>0.25</v>
      </c>
      <c r="AE117" s="17">
        <v>1382.4</v>
      </c>
    </row>
    <row r="118" spans="1:31">
      <c r="A118" s="17">
        <v>105</v>
      </c>
      <c r="B118" s="19">
        <v>0.4635185185185185</v>
      </c>
      <c r="C118" s="17">
        <v>34.1</v>
      </c>
      <c r="D118" s="17">
        <v>40.700000000000003</v>
      </c>
      <c r="E118" s="17">
        <v>0</v>
      </c>
      <c r="F118" s="17">
        <v>0</v>
      </c>
      <c r="G118" s="17">
        <v>0.98963100000000004</v>
      </c>
      <c r="H118" s="17">
        <v>1.421756</v>
      </c>
      <c r="I118" s="17">
        <v>2.093445</v>
      </c>
      <c r="J118" s="17">
        <v>0.67168899999999998</v>
      </c>
      <c r="K118" s="17">
        <v>0.32085399999999997</v>
      </c>
      <c r="L118" s="17">
        <v>598.9</v>
      </c>
      <c r="M118" s="17">
        <v>3.6000000000000001E-5</v>
      </c>
      <c r="N118" s="17">
        <v>0</v>
      </c>
      <c r="O118" s="17">
        <v>0</v>
      </c>
      <c r="P118" s="17">
        <v>0</v>
      </c>
      <c r="Q118" s="17">
        <v>0.99147099999999999</v>
      </c>
      <c r="R118" s="17">
        <v>1.7433700000000001</v>
      </c>
      <c r="S118" s="17">
        <v>2.6374949999999999</v>
      </c>
      <c r="T118" s="17">
        <v>0.89412499999999995</v>
      </c>
      <c r="U118" s="17">
        <v>0.339005</v>
      </c>
      <c r="V118" s="17">
        <v>608.29999999999995</v>
      </c>
      <c r="W118" s="17">
        <v>4.8044999999999997E-2</v>
      </c>
      <c r="X118" s="17">
        <v>431</v>
      </c>
      <c r="Y118" s="17">
        <v>0</v>
      </c>
      <c r="Z118" s="17">
        <v>0</v>
      </c>
    </row>
    <row r="119" spans="1:31">
      <c r="A119" s="17">
        <v>106</v>
      </c>
      <c r="B119" s="19">
        <v>0.46357638888888886</v>
      </c>
      <c r="C119" s="17">
        <v>33</v>
      </c>
      <c r="D119" s="17">
        <v>43.4</v>
      </c>
      <c r="E119" s="17">
        <v>4.1117000000000001E-2</v>
      </c>
      <c r="F119" s="17">
        <v>1.99</v>
      </c>
      <c r="G119" s="17">
        <v>0.98778299999999997</v>
      </c>
      <c r="H119" s="17">
        <v>1.482407</v>
      </c>
      <c r="I119" s="17">
        <v>2.14222</v>
      </c>
      <c r="J119" s="17">
        <v>0.65981299999999998</v>
      </c>
      <c r="K119" s="17">
        <v>0.308004</v>
      </c>
      <c r="L119" s="17">
        <v>639.20000000000005</v>
      </c>
      <c r="M119" s="17">
        <v>6.6867999999999997E-2</v>
      </c>
      <c r="N119" s="17">
        <v>386</v>
      </c>
      <c r="O119" s="17">
        <v>0</v>
      </c>
      <c r="P119" s="17">
        <v>0</v>
      </c>
      <c r="Q119" s="17">
        <v>0.99260599999999999</v>
      </c>
      <c r="R119" s="17">
        <v>1.7466140000000001</v>
      </c>
      <c r="S119" s="17">
        <v>2.6479330000000001</v>
      </c>
      <c r="T119" s="17">
        <v>0.90132000000000001</v>
      </c>
      <c r="U119" s="17">
        <v>0.34038600000000002</v>
      </c>
      <c r="V119" s="17">
        <v>553.6</v>
      </c>
      <c r="W119" s="17">
        <v>2.5000000000000001E-5</v>
      </c>
      <c r="X119" s="17">
        <v>468</v>
      </c>
      <c r="Y119" s="17">
        <v>0</v>
      </c>
      <c r="Z119" s="17">
        <v>0</v>
      </c>
      <c r="AA119" s="17">
        <v>0.523671</v>
      </c>
      <c r="AB119" s="17">
        <v>6.0662500000000001E-2</v>
      </c>
      <c r="AC119" s="17">
        <v>1.8012900000000001</v>
      </c>
      <c r="AD119" s="17">
        <v>0.25</v>
      </c>
      <c r="AE119" s="17">
        <v>1299.4000000000001</v>
      </c>
    </row>
    <row r="120" spans="1:31">
      <c r="A120" s="17">
        <v>107</v>
      </c>
      <c r="B120" s="19">
        <v>0.46363425925925927</v>
      </c>
      <c r="C120" s="17">
        <v>31.9</v>
      </c>
      <c r="D120" s="17">
        <v>47.1</v>
      </c>
      <c r="E120" s="17">
        <v>4.0605000000000002E-2</v>
      </c>
      <c r="F120" s="17">
        <v>1.9650000000000001</v>
      </c>
      <c r="G120" s="17">
        <v>0.98346599999999995</v>
      </c>
      <c r="H120" s="17">
        <v>1.5136860000000001</v>
      </c>
      <c r="I120" s="17">
        <v>2.177432</v>
      </c>
      <c r="J120" s="17">
        <v>0.66374599999999995</v>
      </c>
      <c r="K120" s="17">
        <v>0.30482999999999999</v>
      </c>
      <c r="L120" s="17">
        <v>593.70000000000005</v>
      </c>
      <c r="M120" s="17">
        <v>2.5000000000000001E-5</v>
      </c>
      <c r="N120" s="17">
        <v>509</v>
      </c>
      <c r="O120" s="17">
        <v>0</v>
      </c>
      <c r="P120" s="17">
        <v>0</v>
      </c>
      <c r="Q120" s="17">
        <v>0.98871799999999999</v>
      </c>
      <c r="R120" s="17">
        <v>1.707989</v>
      </c>
      <c r="S120" s="17">
        <v>2.5904759999999998</v>
      </c>
      <c r="T120" s="17">
        <v>0.88248599999999999</v>
      </c>
      <c r="U120" s="17">
        <v>0.34066600000000002</v>
      </c>
      <c r="V120" s="17">
        <v>585.5</v>
      </c>
      <c r="W120" s="17">
        <v>1.7E-5</v>
      </c>
      <c r="X120" s="17">
        <v>363</v>
      </c>
      <c r="Y120" s="17">
        <v>0</v>
      </c>
      <c r="Z120" s="17">
        <v>0</v>
      </c>
      <c r="AA120" s="17">
        <v>0.52410100000000004</v>
      </c>
      <c r="AB120" s="17">
        <v>7.8903899999999999E-2</v>
      </c>
      <c r="AC120" s="17">
        <v>1.77762</v>
      </c>
      <c r="AD120" s="17">
        <v>0.25</v>
      </c>
      <c r="AE120" s="17">
        <v>1399</v>
      </c>
    </row>
    <row r="121" spans="1:31">
      <c r="A121" s="17">
        <v>108</v>
      </c>
      <c r="B121" s="19">
        <v>0.46369212962962963</v>
      </c>
      <c r="C121" s="17">
        <v>30.6</v>
      </c>
      <c r="D121" s="17">
        <v>51.6</v>
      </c>
      <c r="E121" s="17">
        <v>5.7879E-2</v>
      </c>
      <c r="F121" s="17">
        <v>2.8010000000000002</v>
      </c>
      <c r="G121" s="17">
        <v>0.60075500000000004</v>
      </c>
      <c r="H121" s="17">
        <v>1.670142</v>
      </c>
      <c r="I121" s="17">
        <v>2.047841</v>
      </c>
      <c r="J121" s="17">
        <v>0.37769799999999998</v>
      </c>
      <c r="K121" s="17">
        <v>0.18443699999999999</v>
      </c>
      <c r="L121" s="17">
        <v>800</v>
      </c>
      <c r="M121" s="17">
        <v>0.14164099999999999</v>
      </c>
      <c r="N121" s="17">
        <v>485</v>
      </c>
      <c r="O121" s="17">
        <v>0</v>
      </c>
      <c r="P121" s="17">
        <v>0</v>
      </c>
      <c r="Q121" s="17">
        <v>0.99131100000000005</v>
      </c>
      <c r="R121" s="17">
        <v>1.6826730000000001</v>
      </c>
      <c r="S121" s="17">
        <v>2.546881</v>
      </c>
      <c r="T121" s="17">
        <v>0.86420799999999998</v>
      </c>
      <c r="U121" s="17">
        <v>0.33932000000000001</v>
      </c>
      <c r="V121" s="17">
        <v>574.5</v>
      </c>
      <c r="W121" s="17">
        <v>1.1E-5</v>
      </c>
      <c r="X121" s="17">
        <v>295</v>
      </c>
      <c r="Y121" s="17">
        <v>0</v>
      </c>
      <c r="Z121" s="17">
        <v>0</v>
      </c>
      <c r="AA121" s="17">
        <v>0.52203100000000002</v>
      </c>
      <c r="AB121" s="17">
        <v>0.107568</v>
      </c>
      <c r="AC121" s="17">
        <v>1.77563</v>
      </c>
      <c r="AD121" s="17">
        <v>0.25</v>
      </c>
      <c r="AE121" s="17">
        <v>1038.2</v>
      </c>
    </row>
    <row r="122" spans="1:31">
      <c r="A122" s="17">
        <v>109</v>
      </c>
      <c r="B122" s="19">
        <v>0.46375000000000005</v>
      </c>
      <c r="C122" s="17">
        <v>29.5</v>
      </c>
      <c r="D122" s="17">
        <v>56.1</v>
      </c>
      <c r="E122" s="17">
        <v>4.6677999999999997E-2</v>
      </c>
      <c r="F122" s="17">
        <v>2.2589999999999999</v>
      </c>
      <c r="G122" s="17">
        <v>0.97745599999999999</v>
      </c>
      <c r="H122" s="17">
        <v>1.497339</v>
      </c>
      <c r="I122" s="17">
        <v>2.1334149999999998</v>
      </c>
      <c r="J122" s="17">
        <v>0.63607599999999997</v>
      </c>
      <c r="K122" s="17">
        <v>0.298149</v>
      </c>
      <c r="L122" s="17">
        <v>580.20000000000005</v>
      </c>
      <c r="M122" s="17">
        <v>5.4012999999999999E-2</v>
      </c>
      <c r="N122" s="17">
        <v>395</v>
      </c>
      <c r="O122" s="17">
        <v>0</v>
      </c>
      <c r="P122" s="17">
        <v>0</v>
      </c>
      <c r="Q122" s="17">
        <v>0.99203799999999998</v>
      </c>
      <c r="R122" s="17">
        <v>1.758724</v>
      </c>
      <c r="S122" s="17">
        <v>2.638871</v>
      </c>
      <c r="T122" s="17">
        <v>0.88014700000000001</v>
      </c>
      <c r="U122" s="17">
        <v>0.333532</v>
      </c>
      <c r="V122" s="17">
        <v>539.6</v>
      </c>
      <c r="W122" s="17">
        <v>3.0000000000000001E-6</v>
      </c>
      <c r="X122" s="17">
        <v>368</v>
      </c>
      <c r="Y122" s="17">
        <v>0</v>
      </c>
      <c r="Z122" s="17">
        <v>0</v>
      </c>
      <c r="AA122" s="17">
        <v>0.51312599999999997</v>
      </c>
      <c r="AB122" s="17">
        <v>7.1807599999999999E-2</v>
      </c>
      <c r="AC122" s="17">
        <v>1.82193</v>
      </c>
      <c r="AD122" s="17">
        <v>0.25</v>
      </c>
      <c r="AE122" s="17">
        <v>1431.5</v>
      </c>
    </row>
    <row r="123" spans="1:31">
      <c r="A123" s="17">
        <v>110</v>
      </c>
      <c r="B123" s="19">
        <v>0.46379629629629626</v>
      </c>
      <c r="C123" s="17">
        <v>28.2</v>
      </c>
      <c r="D123" s="17">
        <v>62.5</v>
      </c>
      <c r="E123" s="17">
        <v>4.972E-2</v>
      </c>
      <c r="F123" s="17">
        <v>2.4060000000000001</v>
      </c>
      <c r="G123" s="17">
        <v>0.98766399999999999</v>
      </c>
      <c r="H123" s="17">
        <v>1.530189</v>
      </c>
      <c r="I123" s="17">
        <v>2.195452</v>
      </c>
      <c r="J123" s="17">
        <v>0.66526200000000002</v>
      </c>
      <c r="K123" s="17">
        <v>0.30301800000000001</v>
      </c>
      <c r="L123" s="17">
        <v>574.6</v>
      </c>
      <c r="M123" s="17">
        <v>8.5568000000000005E-2</v>
      </c>
      <c r="N123" s="17">
        <v>429</v>
      </c>
      <c r="O123" s="17">
        <v>0</v>
      </c>
      <c r="P123" s="17">
        <v>0</v>
      </c>
      <c r="Q123" s="17">
        <v>0.98778200000000005</v>
      </c>
      <c r="R123" s="17">
        <v>1.6443509999999999</v>
      </c>
      <c r="S123" s="17">
        <v>2.4430990000000001</v>
      </c>
      <c r="T123" s="17">
        <v>0.79874800000000001</v>
      </c>
      <c r="U123" s="17">
        <v>0.32694000000000001</v>
      </c>
      <c r="V123" s="17">
        <v>582.5</v>
      </c>
      <c r="W123" s="17">
        <v>6.0000000000000002E-6</v>
      </c>
      <c r="X123" s="17">
        <v>323</v>
      </c>
      <c r="Y123" s="17">
        <v>0</v>
      </c>
      <c r="Z123" s="17">
        <v>0</v>
      </c>
      <c r="AA123" s="17">
        <v>0.50298500000000002</v>
      </c>
      <c r="AB123" s="17">
        <v>8.4818400000000002E-2</v>
      </c>
      <c r="AC123" s="17">
        <v>1.7121</v>
      </c>
      <c r="AD123" s="17">
        <v>0.25</v>
      </c>
      <c r="AE123" s="17">
        <v>1445.6</v>
      </c>
    </row>
    <row r="124" spans="1:31">
      <c r="A124" s="17">
        <v>111</v>
      </c>
      <c r="B124" s="19">
        <v>0.46385416666666668</v>
      </c>
      <c r="C124" s="17">
        <v>27.1</v>
      </c>
      <c r="D124" s="17">
        <v>66.099999999999994</v>
      </c>
      <c r="E124" s="17">
        <v>3.5839000000000003E-2</v>
      </c>
      <c r="F124" s="17">
        <v>1.734</v>
      </c>
      <c r="G124" s="17">
        <v>0.98563800000000001</v>
      </c>
      <c r="H124" s="17">
        <v>1.4246529999999999</v>
      </c>
      <c r="I124" s="17">
        <v>1.9959929999999999</v>
      </c>
      <c r="J124" s="17">
        <v>0.57133999999999996</v>
      </c>
      <c r="K124" s="17">
        <v>0.286244</v>
      </c>
      <c r="L124" s="17">
        <v>554.70000000000005</v>
      </c>
      <c r="M124" s="17">
        <v>2.32E-4</v>
      </c>
      <c r="N124" s="17">
        <v>390</v>
      </c>
      <c r="O124" s="17">
        <v>0</v>
      </c>
      <c r="P124" s="17">
        <v>0</v>
      </c>
      <c r="Q124" s="17">
        <v>0.94440599999999997</v>
      </c>
      <c r="R124" s="17">
        <v>1.8198700000000001</v>
      </c>
      <c r="S124" s="17">
        <v>2.3615080000000002</v>
      </c>
      <c r="T124" s="17">
        <v>0.54163799999999995</v>
      </c>
      <c r="U124" s="17">
        <v>0.22936100000000001</v>
      </c>
      <c r="V124" s="17">
        <v>435.9</v>
      </c>
      <c r="W124" s="17">
        <v>1.9000000000000001E-5</v>
      </c>
      <c r="X124" s="17">
        <v>593</v>
      </c>
      <c r="Y124" s="17">
        <v>0</v>
      </c>
      <c r="Z124" s="17">
        <v>0</v>
      </c>
      <c r="AA124" s="17">
        <v>0.35286299999999998</v>
      </c>
      <c r="AB124" s="17">
        <v>7.9310800000000001E-2</v>
      </c>
      <c r="AC124" s="17">
        <v>1.86283</v>
      </c>
      <c r="AD124" s="17">
        <v>0.25</v>
      </c>
      <c r="AE124" s="17">
        <v>1497.4</v>
      </c>
    </row>
    <row r="125" spans="1:31">
      <c r="A125" s="17">
        <v>112</v>
      </c>
      <c r="B125" s="19">
        <v>0.46391203703703704</v>
      </c>
      <c r="C125" s="17">
        <v>25.9</v>
      </c>
      <c r="D125" s="17">
        <v>74.2</v>
      </c>
      <c r="E125" s="17">
        <v>5.6578000000000003E-2</v>
      </c>
      <c r="F125" s="17">
        <v>2.738</v>
      </c>
      <c r="G125" s="17">
        <v>0.98116000000000003</v>
      </c>
      <c r="H125" s="17">
        <v>1.4385840000000001</v>
      </c>
      <c r="I125" s="17">
        <v>1.9971920000000001</v>
      </c>
      <c r="J125" s="17">
        <v>0.55860799999999999</v>
      </c>
      <c r="K125" s="17">
        <v>0.27969699999999997</v>
      </c>
      <c r="L125" s="17">
        <v>542.20000000000005</v>
      </c>
      <c r="M125" s="17">
        <v>1.4159999999999999E-3</v>
      </c>
      <c r="N125" s="17">
        <v>398</v>
      </c>
      <c r="O125" s="17">
        <v>0</v>
      </c>
      <c r="P125" s="17">
        <v>0</v>
      </c>
      <c r="Q125" s="17">
        <v>0.991645</v>
      </c>
      <c r="R125" s="17">
        <v>1.6237809999999999</v>
      </c>
      <c r="S125" s="17">
        <v>2.4337710000000001</v>
      </c>
      <c r="T125" s="17">
        <v>0.80998999999999999</v>
      </c>
      <c r="U125" s="17">
        <v>0.33281300000000003</v>
      </c>
      <c r="V125" s="17">
        <v>547</v>
      </c>
      <c r="W125" s="17">
        <v>1.0000000000000001E-5</v>
      </c>
      <c r="X125" s="17">
        <v>288</v>
      </c>
      <c r="Y125" s="17">
        <v>0</v>
      </c>
      <c r="Z125" s="17">
        <v>0</v>
      </c>
      <c r="AA125" s="17">
        <v>0.51202000000000003</v>
      </c>
      <c r="AB125" s="17">
        <v>8.7850399999999995E-2</v>
      </c>
      <c r="AC125" s="17">
        <v>1.6949399999999999</v>
      </c>
      <c r="AD125" s="17">
        <v>0.25</v>
      </c>
      <c r="AE125" s="17">
        <v>1531.7</v>
      </c>
    </row>
    <row r="126" spans="1:31">
      <c r="A126" s="17">
        <v>113</v>
      </c>
      <c r="B126" s="19">
        <v>0.46396990740740746</v>
      </c>
      <c r="C126" s="17">
        <v>24.8</v>
      </c>
      <c r="D126" s="17">
        <v>78.7</v>
      </c>
      <c r="E126" s="17">
        <v>5.4297999999999999E-2</v>
      </c>
      <c r="F126" s="17">
        <v>2.6269999999999998</v>
      </c>
      <c r="G126" s="17">
        <v>0.98180400000000001</v>
      </c>
      <c r="H126" s="17">
        <v>1.380951</v>
      </c>
      <c r="I126" s="17">
        <v>1.901664</v>
      </c>
      <c r="J126" s="17">
        <v>0.52071299999999998</v>
      </c>
      <c r="K126" s="17">
        <v>0.27382000000000001</v>
      </c>
      <c r="L126" s="17">
        <v>535.5</v>
      </c>
      <c r="M126" s="17">
        <v>1.0000000000000001E-5</v>
      </c>
      <c r="N126" s="17">
        <v>557</v>
      </c>
      <c r="O126" s="17">
        <v>0</v>
      </c>
      <c r="P126" s="17">
        <v>0</v>
      </c>
      <c r="Q126" s="17">
        <v>0.98735300000000004</v>
      </c>
      <c r="R126" s="17">
        <v>1.6091899999999999</v>
      </c>
      <c r="S126" s="17">
        <v>2.3574920000000001</v>
      </c>
      <c r="T126" s="17">
        <v>0.74830300000000005</v>
      </c>
      <c r="U126" s="17">
        <v>0.317415</v>
      </c>
      <c r="V126" s="17">
        <v>520.4</v>
      </c>
      <c r="W126" s="17">
        <v>6.0000000000000002E-6</v>
      </c>
      <c r="X126" s="17">
        <v>439</v>
      </c>
      <c r="Y126" s="17">
        <v>0</v>
      </c>
      <c r="Z126" s="17">
        <v>0</v>
      </c>
      <c r="AA126" s="17">
        <v>0.48832999999999999</v>
      </c>
      <c r="AB126" s="17">
        <v>0.12392499999999999</v>
      </c>
      <c r="AC126" s="17">
        <v>1.7019200000000001</v>
      </c>
      <c r="AD126" s="17">
        <v>0.25</v>
      </c>
      <c r="AE126" s="17">
        <v>1551.1</v>
      </c>
    </row>
    <row r="127" spans="1:31">
      <c r="A127" s="17">
        <v>114</v>
      </c>
      <c r="B127" s="19">
        <v>0.46402777777777776</v>
      </c>
      <c r="C127" s="17">
        <v>23.7</v>
      </c>
      <c r="D127" s="17">
        <v>86</v>
      </c>
      <c r="E127" s="17">
        <v>5.4887999999999999E-2</v>
      </c>
      <c r="F127" s="17">
        <v>2.6560000000000001</v>
      </c>
      <c r="G127" s="17">
        <v>0.97814800000000002</v>
      </c>
      <c r="H127" s="17">
        <v>1.376239</v>
      </c>
      <c r="I127" s="17">
        <v>1.8530279999999999</v>
      </c>
      <c r="J127" s="17">
        <v>0.47678900000000002</v>
      </c>
      <c r="K127" s="17">
        <v>0.257303</v>
      </c>
      <c r="L127" s="17">
        <v>484.6</v>
      </c>
      <c r="M127" s="17">
        <v>3.0000000000000001E-6</v>
      </c>
      <c r="N127" s="17">
        <v>410</v>
      </c>
      <c r="O127" s="17">
        <v>0</v>
      </c>
      <c r="P127" s="17">
        <v>0</v>
      </c>
      <c r="Q127" s="17">
        <v>0.98234100000000002</v>
      </c>
      <c r="R127" s="17">
        <v>1.6050489999999999</v>
      </c>
      <c r="S127" s="17">
        <v>2.3386879999999999</v>
      </c>
      <c r="T127" s="17">
        <v>0.73363900000000004</v>
      </c>
      <c r="U127" s="17">
        <v>0.313697</v>
      </c>
      <c r="V127" s="17">
        <v>502.9</v>
      </c>
      <c r="W127" s="17">
        <v>3.0000000000000001E-6</v>
      </c>
      <c r="X127" s="17">
        <v>380</v>
      </c>
      <c r="Y127" s="17">
        <v>0</v>
      </c>
      <c r="Z127" s="17">
        <v>0</v>
      </c>
      <c r="AA127" s="17">
        <v>0.48261100000000001</v>
      </c>
      <c r="AB127" s="17">
        <v>9.3251200000000006E-2</v>
      </c>
      <c r="AC127" s="17">
        <v>1.6734599999999999</v>
      </c>
      <c r="AD127" s="17">
        <v>0.25</v>
      </c>
      <c r="AE127" s="17">
        <v>1713.9</v>
      </c>
    </row>
    <row r="128" spans="1:31">
      <c r="A128" s="17">
        <v>115</v>
      </c>
      <c r="B128" s="19">
        <v>0.46407407407407408</v>
      </c>
      <c r="C128" s="17">
        <v>22.6</v>
      </c>
      <c r="D128" s="17">
        <v>94.1</v>
      </c>
      <c r="E128" s="17">
        <v>6.2468000000000003E-2</v>
      </c>
      <c r="F128" s="17">
        <v>3.0230000000000001</v>
      </c>
      <c r="G128" s="17">
        <v>0.98025399999999996</v>
      </c>
      <c r="H128" s="17">
        <v>1.379964</v>
      </c>
      <c r="I128" s="17">
        <v>1.8701859999999999</v>
      </c>
      <c r="J128" s="17">
        <v>0.49022100000000002</v>
      </c>
      <c r="K128" s="17">
        <v>0.26212400000000002</v>
      </c>
      <c r="L128" s="17">
        <v>514.9</v>
      </c>
      <c r="M128" s="17">
        <v>1.1E-5</v>
      </c>
      <c r="N128" s="17">
        <v>606</v>
      </c>
      <c r="O128" s="17">
        <v>0</v>
      </c>
      <c r="P128" s="17">
        <v>0</v>
      </c>
      <c r="Q128" s="17">
        <v>0.98641999999999996</v>
      </c>
      <c r="R128" s="17">
        <v>1.5970329999999999</v>
      </c>
      <c r="S128" s="17">
        <v>2.3748140000000002</v>
      </c>
      <c r="T128" s="17">
        <v>0.77778099999999994</v>
      </c>
      <c r="U128" s="17">
        <v>0.32751200000000003</v>
      </c>
      <c r="V128" s="17">
        <v>547.70000000000005</v>
      </c>
      <c r="W128" s="17">
        <v>1.0000000000000001E-5</v>
      </c>
      <c r="X128" s="17">
        <v>530</v>
      </c>
      <c r="Y128" s="17">
        <v>0</v>
      </c>
      <c r="Z128" s="17">
        <v>0</v>
      </c>
      <c r="AA128" s="17">
        <v>0.50386500000000001</v>
      </c>
      <c r="AB128" s="17">
        <v>0.15015899999999999</v>
      </c>
      <c r="AC128" s="17">
        <v>1.7138199999999999</v>
      </c>
      <c r="AD128" s="17">
        <v>0.25</v>
      </c>
      <c r="AE128" s="17">
        <v>1613.2</v>
      </c>
    </row>
    <row r="129" spans="1:31">
      <c r="A129" s="17">
        <v>116</v>
      </c>
      <c r="B129" s="19">
        <v>0.46413194444444444</v>
      </c>
      <c r="C129" s="17">
        <v>21.5</v>
      </c>
      <c r="D129" s="17">
        <v>102.3</v>
      </c>
      <c r="E129" s="17">
        <v>6.0940000000000001E-2</v>
      </c>
      <c r="F129" s="17">
        <v>2.9489999999999998</v>
      </c>
      <c r="G129" s="17">
        <v>0.97450599999999998</v>
      </c>
      <c r="H129" s="17">
        <v>1.3688929999999999</v>
      </c>
      <c r="I129" s="17">
        <v>1.8245960000000001</v>
      </c>
      <c r="J129" s="17">
        <v>0.455704</v>
      </c>
      <c r="K129" s="17">
        <v>0.24975600000000001</v>
      </c>
      <c r="L129" s="17">
        <v>514.5</v>
      </c>
      <c r="M129" s="17">
        <v>1.15E-4</v>
      </c>
      <c r="N129" s="17">
        <v>602</v>
      </c>
      <c r="O129" s="17">
        <v>0</v>
      </c>
      <c r="P129" s="17">
        <v>0</v>
      </c>
      <c r="Q129" s="17">
        <v>0.98370599999999997</v>
      </c>
      <c r="R129" s="17">
        <v>1.626665</v>
      </c>
      <c r="S129" s="17">
        <v>2.316592</v>
      </c>
      <c r="T129" s="17">
        <v>0.68992799999999999</v>
      </c>
      <c r="U129" s="17">
        <v>0.29781999999999997</v>
      </c>
      <c r="V129" s="17">
        <v>503.9</v>
      </c>
      <c r="W129" s="17">
        <v>3.9999999999999998E-6</v>
      </c>
      <c r="X129" s="17">
        <v>371</v>
      </c>
      <c r="Y129" s="17">
        <v>0</v>
      </c>
      <c r="Z129" s="17">
        <v>0</v>
      </c>
      <c r="AA129" s="17">
        <v>0.45818500000000001</v>
      </c>
      <c r="AB129" s="17">
        <v>0.16026799999999999</v>
      </c>
      <c r="AC129" s="17">
        <v>1.7372399999999999</v>
      </c>
      <c r="AD129" s="17">
        <v>0.25</v>
      </c>
      <c r="AE129" s="17">
        <v>1614.4</v>
      </c>
    </row>
    <row r="130" spans="1:31">
      <c r="A130" s="17">
        <v>117</v>
      </c>
      <c r="B130" s="19">
        <v>0.46418981481481486</v>
      </c>
      <c r="C130" s="17">
        <v>20.399999999999999</v>
      </c>
      <c r="D130" s="17">
        <v>110.4</v>
      </c>
      <c r="E130" s="17">
        <v>5.2942000000000003E-2</v>
      </c>
      <c r="F130" s="17">
        <v>2.5619999999999998</v>
      </c>
      <c r="G130" s="17">
        <v>0.97584000000000004</v>
      </c>
      <c r="H130" s="17">
        <v>1.430142</v>
      </c>
      <c r="I130" s="17">
        <v>1.874028</v>
      </c>
      <c r="J130" s="17">
        <v>0.44388699999999998</v>
      </c>
      <c r="K130" s="17">
        <v>0.23686199999999999</v>
      </c>
      <c r="L130" s="17">
        <v>442.6</v>
      </c>
      <c r="M130" s="17">
        <v>6.0000000000000002E-6</v>
      </c>
      <c r="N130" s="17">
        <v>809</v>
      </c>
      <c r="O130" s="17">
        <v>0</v>
      </c>
      <c r="P130" s="17">
        <v>0</v>
      </c>
      <c r="Q130" s="17">
        <v>0.97725399999999996</v>
      </c>
      <c r="R130" s="17">
        <v>1.5416069999999999</v>
      </c>
      <c r="S130" s="17">
        <v>2.1700270000000002</v>
      </c>
      <c r="T130" s="17">
        <v>0.62842100000000001</v>
      </c>
      <c r="U130" s="17">
        <v>0.28959099999999999</v>
      </c>
      <c r="V130" s="17">
        <v>534.29999999999995</v>
      </c>
      <c r="W130" s="17">
        <v>9.0000000000000002E-6</v>
      </c>
      <c r="X130" s="17">
        <v>456</v>
      </c>
      <c r="Y130" s="17">
        <v>0</v>
      </c>
      <c r="Z130" s="17">
        <v>0</v>
      </c>
      <c r="AA130" s="17">
        <v>0.445525</v>
      </c>
      <c r="AB130" s="17">
        <v>0.192275</v>
      </c>
      <c r="AC130" s="17">
        <v>1.6624399999999999</v>
      </c>
      <c r="AD130" s="17">
        <v>0.25</v>
      </c>
      <c r="AE130" s="17">
        <v>1876.5</v>
      </c>
    </row>
    <row r="131" spans="1:31">
      <c r="A131" s="17">
        <v>118</v>
      </c>
      <c r="B131" s="19">
        <v>0.46424768518518517</v>
      </c>
      <c r="C131" s="17">
        <v>19.3</v>
      </c>
      <c r="D131" s="17">
        <v>121.3</v>
      </c>
      <c r="E131" s="17">
        <v>6.7272999999999999E-2</v>
      </c>
      <c r="F131" s="17">
        <v>3.2549999999999999</v>
      </c>
      <c r="G131" s="17">
        <v>0.96545700000000001</v>
      </c>
      <c r="H131" s="17">
        <v>1.3033490000000001</v>
      </c>
      <c r="I131" s="17">
        <v>1.6878379999999999</v>
      </c>
      <c r="J131" s="17">
        <v>0.38448900000000003</v>
      </c>
      <c r="K131" s="17">
        <v>0.2278</v>
      </c>
      <c r="L131" s="17">
        <v>483.3</v>
      </c>
      <c r="M131" s="17">
        <v>1.9999999999999999E-6</v>
      </c>
      <c r="N131" s="17">
        <v>517</v>
      </c>
      <c r="O131" s="17">
        <v>0</v>
      </c>
      <c r="P131" s="17">
        <v>0</v>
      </c>
      <c r="Q131" s="17">
        <v>0.985595</v>
      </c>
      <c r="R131" s="17">
        <v>1.5393399999999999</v>
      </c>
      <c r="S131" s="17">
        <v>2.1772990000000001</v>
      </c>
      <c r="T131" s="17">
        <v>0.63795900000000005</v>
      </c>
      <c r="U131" s="17">
        <v>0.29300500000000002</v>
      </c>
      <c r="V131" s="17">
        <v>487.5</v>
      </c>
      <c r="W131" s="17">
        <v>6.9999999999999999E-6</v>
      </c>
      <c r="X131" s="17">
        <v>455</v>
      </c>
      <c r="Y131" s="17">
        <v>0</v>
      </c>
      <c r="Z131" s="17">
        <v>0</v>
      </c>
      <c r="AA131" s="17">
        <v>0.45077600000000001</v>
      </c>
      <c r="AB131" s="17">
        <v>0.15426799999999999</v>
      </c>
      <c r="AC131" s="17">
        <v>1.6377600000000001</v>
      </c>
      <c r="AD131" s="17">
        <v>0.25</v>
      </c>
      <c r="AE131" s="17">
        <v>1718.4</v>
      </c>
    </row>
    <row r="132" spans="1:31">
      <c r="A132" s="17">
        <v>119</v>
      </c>
      <c r="B132" s="19">
        <v>0.46430555555555553</v>
      </c>
      <c r="C132" s="17">
        <v>18.2</v>
      </c>
      <c r="D132" s="17">
        <v>133.1</v>
      </c>
      <c r="E132" s="17">
        <v>6.8574999999999997E-2</v>
      </c>
      <c r="F132" s="17">
        <v>3.3180000000000001</v>
      </c>
      <c r="G132" s="17">
        <v>0.96933599999999998</v>
      </c>
      <c r="H132" s="17">
        <v>1.3481019999999999</v>
      </c>
      <c r="I132" s="17">
        <v>1.7154039999999999</v>
      </c>
      <c r="J132" s="17">
        <v>0.36730200000000002</v>
      </c>
      <c r="K132" s="17">
        <v>0.21412</v>
      </c>
      <c r="L132" s="17">
        <v>494.3</v>
      </c>
      <c r="M132" s="17">
        <v>2.3E-5</v>
      </c>
      <c r="N132" s="17">
        <v>584</v>
      </c>
      <c r="O132" s="17">
        <v>0</v>
      </c>
      <c r="P132" s="17">
        <v>0</v>
      </c>
      <c r="Q132" s="17">
        <v>0.97624699999999998</v>
      </c>
      <c r="R132" s="17">
        <v>1.509207</v>
      </c>
      <c r="S132" s="17">
        <v>2.0881970000000001</v>
      </c>
      <c r="T132" s="17">
        <v>0.57899</v>
      </c>
      <c r="U132" s="17">
        <v>0.27726800000000001</v>
      </c>
      <c r="V132" s="17">
        <v>518.4</v>
      </c>
      <c r="W132" s="17">
        <v>5.5000000000000002E-5</v>
      </c>
      <c r="X132" s="17">
        <v>567</v>
      </c>
      <c r="Y132" s="17">
        <v>0</v>
      </c>
      <c r="Z132" s="17">
        <v>0</v>
      </c>
      <c r="AA132" s="17">
        <v>0.426566</v>
      </c>
      <c r="AB132" s="17">
        <v>0.18792800000000001</v>
      </c>
      <c r="AC132" s="17">
        <v>1.61802</v>
      </c>
      <c r="AD132" s="17">
        <v>0.25</v>
      </c>
      <c r="AE132" s="17">
        <v>1680.3</v>
      </c>
    </row>
    <row r="133" spans="1:31">
      <c r="A133" s="17">
        <v>120</v>
      </c>
      <c r="B133" s="19">
        <v>0.46435185185185185</v>
      </c>
      <c r="C133" s="17">
        <v>17.100000000000001</v>
      </c>
      <c r="D133" s="17">
        <v>145.69999999999999</v>
      </c>
      <c r="E133" s="17">
        <v>7.4079000000000006E-2</v>
      </c>
      <c r="F133" s="17">
        <v>3.585</v>
      </c>
      <c r="G133" s="17">
        <v>0.94965299999999997</v>
      </c>
      <c r="H133" s="17">
        <v>1.270375</v>
      </c>
      <c r="I133" s="17">
        <v>1.620071</v>
      </c>
      <c r="J133" s="17">
        <v>0.34969600000000001</v>
      </c>
      <c r="K133" s="17">
        <v>0.21585199999999999</v>
      </c>
      <c r="L133" s="17">
        <v>492.5</v>
      </c>
      <c r="M133" s="17">
        <v>3.9999999999999998E-6</v>
      </c>
      <c r="N133" s="17">
        <v>609</v>
      </c>
      <c r="O133" s="17">
        <v>0</v>
      </c>
      <c r="P133" s="17">
        <v>0</v>
      </c>
      <c r="Q133" s="17">
        <v>0.98416300000000001</v>
      </c>
      <c r="R133" s="17">
        <v>1.508178</v>
      </c>
      <c r="S133" s="17">
        <v>2.0992639999999998</v>
      </c>
      <c r="T133" s="17">
        <v>0.591086</v>
      </c>
      <c r="U133" s="17">
        <v>0.28156799999999998</v>
      </c>
      <c r="V133" s="17">
        <v>524.79999999999995</v>
      </c>
      <c r="W133" s="17">
        <v>6.0000000000000002E-6</v>
      </c>
      <c r="X133" s="17">
        <v>387</v>
      </c>
      <c r="Y133" s="17">
        <v>0</v>
      </c>
      <c r="Z133" s="17">
        <v>0</v>
      </c>
      <c r="AA133" s="17">
        <v>0.43318200000000001</v>
      </c>
      <c r="AB133" s="17">
        <v>0.20838899999999999</v>
      </c>
      <c r="AC133" s="17">
        <v>1.6313500000000001</v>
      </c>
      <c r="AD133" s="17">
        <v>0.25</v>
      </c>
      <c r="AE133" s="17">
        <v>1686.4</v>
      </c>
    </row>
    <row r="134" spans="1:31">
      <c r="A134" s="17">
        <v>121</v>
      </c>
      <c r="B134" s="19">
        <v>0.46440972222222227</v>
      </c>
      <c r="C134" s="17">
        <v>16</v>
      </c>
      <c r="D134" s="17">
        <v>152.1</v>
      </c>
      <c r="E134" s="17">
        <v>7.6329999999999995E-2</v>
      </c>
      <c r="F134" s="17">
        <v>3.694</v>
      </c>
      <c r="G134" s="17">
        <v>0.95930700000000002</v>
      </c>
      <c r="H134" s="17">
        <v>1.278743</v>
      </c>
      <c r="I134" s="17">
        <v>1.593024</v>
      </c>
      <c r="J134" s="17">
        <v>0.31428099999999998</v>
      </c>
      <c r="K134" s="17">
        <v>0.19728599999999999</v>
      </c>
      <c r="L134" s="17">
        <v>453.9</v>
      </c>
      <c r="M134" s="17">
        <v>3.0000000000000001E-6</v>
      </c>
      <c r="N134" s="17">
        <v>453</v>
      </c>
      <c r="O134" s="17">
        <v>0</v>
      </c>
      <c r="P134" s="17">
        <v>0</v>
      </c>
      <c r="Q134" s="17">
        <v>0.974028</v>
      </c>
      <c r="R134" s="17">
        <v>1.4543569999999999</v>
      </c>
      <c r="S134" s="17">
        <v>2.0303789999999999</v>
      </c>
      <c r="T134" s="17">
        <v>0.57602200000000003</v>
      </c>
      <c r="U134" s="17">
        <v>0.28370200000000001</v>
      </c>
      <c r="V134" s="17">
        <v>542.1</v>
      </c>
      <c r="W134" s="17">
        <v>1.9999999999999999E-6</v>
      </c>
      <c r="X134" s="17">
        <v>407</v>
      </c>
      <c r="Y134" s="17">
        <v>0</v>
      </c>
      <c r="Z134" s="17">
        <v>0</v>
      </c>
      <c r="AA134" s="17">
        <v>0.43646400000000002</v>
      </c>
      <c r="AB134" s="17">
        <v>0.158276</v>
      </c>
      <c r="AC134" s="17">
        <v>1.5455300000000001</v>
      </c>
      <c r="AD134" s="17">
        <v>0.25</v>
      </c>
      <c r="AE134" s="17">
        <v>1829.8</v>
      </c>
    </row>
    <row r="135" spans="1:31">
      <c r="A135" s="17">
        <v>122</v>
      </c>
      <c r="B135" s="19">
        <v>0.46446759259259257</v>
      </c>
      <c r="C135" s="17">
        <v>14.9</v>
      </c>
      <c r="D135" s="17">
        <v>166.5</v>
      </c>
      <c r="E135" s="17">
        <v>7.0735000000000006E-2</v>
      </c>
      <c r="F135" s="17">
        <v>3.423</v>
      </c>
      <c r="G135" s="17">
        <v>0.95777199999999996</v>
      </c>
      <c r="H135" s="17">
        <v>1.269871</v>
      </c>
      <c r="I135" s="17">
        <v>1.5675380000000001</v>
      </c>
      <c r="J135" s="17">
        <v>0.29766700000000001</v>
      </c>
      <c r="K135" s="17">
        <v>0.18989500000000001</v>
      </c>
      <c r="L135" s="17">
        <v>432.6</v>
      </c>
      <c r="M135" s="17">
        <v>2.4195000000000001E-2</v>
      </c>
      <c r="N135" s="17">
        <v>554</v>
      </c>
      <c r="O135" s="17">
        <v>0</v>
      </c>
      <c r="P135" s="17">
        <v>0</v>
      </c>
      <c r="Q135" s="17">
        <v>0.98369399999999996</v>
      </c>
      <c r="R135" s="17">
        <v>1.470731</v>
      </c>
      <c r="S135" s="17">
        <v>1.995463</v>
      </c>
      <c r="T135" s="17">
        <v>0.52473199999999998</v>
      </c>
      <c r="U135" s="17">
        <v>0.26296199999999997</v>
      </c>
      <c r="V135" s="17">
        <v>534.9</v>
      </c>
      <c r="W135" s="17">
        <v>3.9999999999999998E-6</v>
      </c>
      <c r="X135" s="17">
        <v>590</v>
      </c>
      <c r="Y135" s="17">
        <v>0</v>
      </c>
      <c r="Z135" s="17">
        <v>0</v>
      </c>
      <c r="AA135" s="17">
        <v>0.40455799999999997</v>
      </c>
      <c r="AB135" s="17">
        <v>0.19369800000000001</v>
      </c>
      <c r="AC135" s="17">
        <v>1.57237</v>
      </c>
      <c r="AD135" s="17">
        <v>0.25</v>
      </c>
      <c r="AE135" s="17">
        <v>1920.1</v>
      </c>
    </row>
    <row r="136" spans="1:31">
      <c r="A136" s="17">
        <v>123</v>
      </c>
      <c r="B136" s="19">
        <v>0.46452546296296293</v>
      </c>
      <c r="C136" s="17">
        <v>14</v>
      </c>
      <c r="D136" s="17">
        <v>182.8</v>
      </c>
      <c r="E136" s="17">
        <v>7.2289000000000006E-2</v>
      </c>
      <c r="F136" s="17">
        <v>3.4980000000000002</v>
      </c>
      <c r="G136" s="17">
        <v>0.93851899999999999</v>
      </c>
      <c r="H136" s="17">
        <v>1.241954</v>
      </c>
      <c r="I136" s="17">
        <v>1.4996750000000001</v>
      </c>
      <c r="J136" s="17">
        <v>0.25772099999999998</v>
      </c>
      <c r="K136" s="17">
        <v>0.171851</v>
      </c>
      <c r="L136" s="17">
        <v>438.7</v>
      </c>
      <c r="M136" s="17">
        <v>5.5000000000000002E-5</v>
      </c>
      <c r="N136" s="17">
        <v>574</v>
      </c>
      <c r="O136" s="17">
        <v>0</v>
      </c>
      <c r="P136" s="17">
        <v>0</v>
      </c>
      <c r="Q136" s="17">
        <v>0.97104100000000004</v>
      </c>
      <c r="R136" s="17">
        <v>1.4849540000000001</v>
      </c>
      <c r="S136" s="17">
        <v>1.976054</v>
      </c>
      <c r="T136" s="17">
        <v>0.49109999999999998</v>
      </c>
      <c r="U136" s="17">
        <v>0.248526</v>
      </c>
      <c r="V136" s="17">
        <v>492.4</v>
      </c>
      <c r="W136" s="17">
        <v>1.9999999999999999E-6</v>
      </c>
      <c r="X136" s="17">
        <v>441</v>
      </c>
      <c r="Y136" s="17">
        <v>0</v>
      </c>
      <c r="Z136" s="17">
        <v>0</v>
      </c>
      <c r="AA136" s="17">
        <v>0.38234699999999999</v>
      </c>
      <c r="AB136" s="17">
        <v>0.21693499999999999</v>
      </c>
      <c r="AC136" s="17">
        <v>1.5914900000000001</v>
      </c>
      <c r="AD136" s="17">
        <v>0.25</v>
      </c>
      <c r="AE136" s="17">
        <v>1893.2</v>
      </c>
    </row>
    <row r="137" spans="1:31">
      <c r="A137" s="17">
        <v>124</v>
      </c>
      <c r="B137" s="19">
        <v>0.46458333333333335</v>
      </c>
      <c r="C137" s="17">
        <v>12.6</v>
      </c>
      <c r="D137" s="17">
        <v>209.1</v>
      </c>
      <c r="E137" s="17">
        <v>8.7929999999999994E-2</v>
      </c>
      <c r="F137" s="17">
        <v>4.2549999999999999</v>
      </c>
      <c r="G137" s="17">
        <v>0.92742100000000005</v>
      </c>
      <c r="H137" s="17">
        <v>1.2104509999999999</v>
      </c>
      <c r="I137" s="17">
        <v>1.4134100000000001</v>
      </c>
      <c r="J137" s="17">
        <v>0.202959</v>
      </c>
      <c r="K137" s="17">
        <v>0.143595</v>
      </c>
      <c r="L137" s="17">
        <v>483.4</v>
      </c>
      <c r="M137" s="17">
        <v>0.14163600000000001</v>
      </c>
      <c r="N137" s="17">
        <v>543</v>
      </c>
      <c r="O137" s="17">
        <v>0</v>
      </c>
      <c r="P137" s="17">
        <v>0</v>
      </c>
      <c r="Q137" s="17">
        <v>0.96629100000000001</v>
      </c>
      <c r="R137" s="17">
        <v>1.4541280000000001</v>
      </c>
      <c r="S137" s="17">
        <v>1.93855</v>
      </c>
      <c r="T137" s="17">
        <v>0.48442200000000002</v>
      </c>
      <c r="U137" s="17">
        <v>0.249889</v>
      </c>
      <c r="V137" s="17">
        <v>494.3</v>
      </c>
      <c r="W137" s="17">
        <v>3.9999999999999998E-6</v>
      </c>
      <c r="X137" s="17">
        <v>537</v>
      </c>
      <c r="Y137" s="17">
        <v>0</v>
      </c>
      <c r="Z137" s="17">
        <v>0</v>
      </c>
      <c r="AA137" s="17">
        <v>0.38444400000000001</v>
      </c>
      <c r="AB137" s="17">
        <v>0.248165</v>
      </c>
      <c r="AC137" s="17">
        <v>1.5743400000000001</v>
      </c>
      <c r="AD137" s="17">
        <v>0.25</v>
      </c>
      <c r="AE137" s="17">
        <v>1718.3</v>
      </c>
    </row>
    <row r="138" spans="1:31">
      <c r="A138" s="17">
        <v>125</v>
      </c>
      <c r="B138" s="19">
        <v>0.46462962962962967</v>
      </c>
      <c r="C138" s="17">
        <v>11.7</v>
      </c>
      <c r="D138" s="17">
        <v>220</v>
      </c>
      <c r="E138" s="17">
        <v>8.2454E-2</v>
      </c>
      <c r="F138" s="17">
        <v>3.99</v>
      </c>
      <c r="G138" s="17">
        <v>0.91654000000000002</v>
      </c>
      <c r="H138" s="17">
        <v>1.1854020000000001</v>
      </c>
      <c r="I138" s="17">
        <v>1.3964080000000001</v>
      </c>
      <c r="J138" s="17">
        <v>0.211006</v>
      </c>
      <c r="K138" s="17">
        <v>0.15110699999999999</v>
      </c>
      <c r="L138" s="17">
        <v>485.5</v>
      </c>
      <c r="M138" s="17">
        <v>3.0000000000000001E-6</v>
      </c>
      <c r="N138" s="17">
        <v>716</v>
      </c>
      <c r="O138" s="17">
        <v>0</v>
      </c>
      <c r="P138" s="17">
        <v>0</v>
      </c>
      <c r="Q138" s="17">
        <v>0.96965999999999997</v>
      </c>
      <c r="R138" s="17">
        <v>1.4300850000000001</v>
      </c>
      <c r="S138" s="17">
        <v>1.8903270000000001</v>
      </c>
      <c r="T138" s="17">
        <v>0.46024300000000001</v>
      </c>
      <c r="U138" s="17">
        <v>0.24347299999999999</v>
      </c>
      <c r="V138" s="17">
        <v>515.70000000000005</v>
      </c>
      <c r="W138" s="17">
        <v>5.0000000000000004E-6</v>
      </c>
      <c r="X138" s="17">
        <v>422</v>
      </c>
      <c r="Y138" s="17">
        <v>0</v>
      </c>
      <c r="Z138" s="17">
        <v>0</v>
      </c>
      <c r="AA138" s="17">
        <v>0.37457299999999999</v>
      </c>
      <c r="AB138" s="17">
        <v>0.31520300000000001</v>
      </c>
      <c r="AC138" s="17">
        <v>1.5751500000000001</v>
      </c>
      <c r="AD138" s="17">
        <v>0.25</v>
      </c>
      <c r="AE138" s="17">
        <v>1710.6</v>
      </c>
    </row>
    <row r="139" spans="1:31">
      <c r="A139" s="17">
        <v>126</v>
      </c>
      <c r="B139" s="19">
        <v>0.46468749999999998</v>
      </c>
      <c r="C139" s="17">
        <v>10.4</v>
      </c>
      <c r="D139" s="17">
        <v>247.1</v>
      </c>
      <c r="E139" s="17">
        <v>5.6534000000000001E-2</v>
      </c>
      <c r="F139" s="17">
        <v>2.7360000000000002</v>
      </c>
      <c r="G139" s="17">
        <v>0.888656</v>
      </c>
      <c r="H139" s="17">
        <v>1.1881090000000001</v>
      </c>
      <c r="I139" s="17">
        <v>1.3442780000000001</v>
      </c>
      <c r="J139" s="17">
        <v>0.156168</v>
      </c>
      <c r="K139" s="17">
        <v>0.116173</v>
      </c>
      <c r="L139" s="17">
        <v>404</v>
      </c>
      <c r="M139" s="17">
        <v>0.34174500000000002</v>
      </c>
      <c r="N139" s="17">
        <v>1367</v>
      </c>
      <c r="O139" s="17">
        <v>0</v>
      </c>
      <c r="P139" s="17">
        <v>0</v>
      </c>
      <c r="Q139" s="17">
        <v>0.965831</v>
      </c>
      <c r="R139" s="17">
        <v>1.5385690000000001</v>
      </c>
      <c r="S139" s="17">
        <v>1.979481</v>
      </c>
      <c r="T139" s="17">
        <v>0.44091200000000003</v>
      </c>
      <c r="U139" s="17">
        <v>0.22274099999999999</v>
      </c>
      <c r="V139" s="17">
        <v>548.5</v>
      </c>
      <c r="W139" s="17">
        <v>6.9999999999999999E-6</v>
      </c>
      <c r="X139" s="17">
        <v>456</v>
      </c>
      <c r="Y139" s="17">
        <v>0</v>
      </c>
      <c r="Z139" s="17">
        <v>0</v>
      </c>
      <c r="AA139" s="17">
        <v>0.34267900000000001</v>
      </c>
      <c r="AB139" s="17">
        <v>0.45094000000000001</v>
      </c>
      <c r="AC139" s="17">
        <v>1.73739</v>
      </c>
      <c r="AD139" s="17">
        <v>0.25</v>
      </c>
      <c r="AE139" s="17">
        <v>2056</v>
      </c>
    </row>
    <row r="140" spans="1:31">
      <c r="A140" s="17">
        <v>127</v>
      </c>
      <c r="B140" s="19">
        <v>0.46474537037037034</v>
      </c>
      <c r="C140" s="17">
        <v>9.6999999999999993</v>
      </c>
      <c r="D140" s="17">
        <v>263.39999999999998</v>
      </c>
      <c r="E140" s="17">
        <v>9.5426999999999998E-2</v>
      </c>
      <c r="F140" s="17">
        <v>4.6180000000000003</v>
      </c>
      <c r="G140" s="17">
        <v>0.87269699999999994</v>
      </c>
      <c r="H140" s="17">
        <v>1.1412929999999999</v>
      </c>
      <c r="I140" s="17">
        <v>1.3072569999999999</v>
      </c>
      <c r="J140" s="17">
        <v>0.165964</v>
      </c>
      <c r="K140" s="17">
        <v>0.12695600000000001</v>
      </c>
      <c r="L140" s="17">
        <v>584.70000000000005</v>
      </c>
      <c r="M140" s="17">
        <v>0.183002</v>
      </c>
      <c r="N140" s="17">
        <v>558</v>
      </c>
      <c r="O140" s="17">
        <v>0</v>
      </c>
      <c r="P140" s="17">
        <v>0</v>
      </c>
      <c r="Q140" s="17">
        <v>0.96334799999999998</v>
      </c>
      <c r="R140" s="17">
        <v>1.4788129999999999</v>
      </c>
      <c r="S140" s="17">
        <v>1.8556550000000001</v>
      </c>
      <c r="T140" s="17">
        <v>0.37684200000000001</v>
      </c>
      <c r="U140" s="17">
        <v>0.20307800000000001</v>
      </c>
      <c r="V140" s="17">
        <v>488.1</v>
      </c>
      <c r="W140" s="17">
        <v>6.0000000000000002E-6</v>
      </c>
      <c r="X140" s="17">
        <v>759</v>
      </c>
      <c r="Y140" s="17">
        <v>0</v>
      </c>
      <c r="Z140" s="17">
        <v>0</v>
      </c>
      <c r="AA140" s="17">
        <v>0.31242700000000001</v>
      </c>
      <c r="AB140" s="17">
        <v>0.34115899999999999</v>
      </c>
      <c r="AC140" s="17">
        <v>1.60738</v>
      </c>
      <c r="AD140" s="17">
        <v>0.25</v>
      </c>
      <c r="AE140" s="17">
        <v>1420.4</v>
      </c>
    </row>
    <row r="141" spans="1:31">
      <c r="A141" s="17">
        <v>128</v>
      </c>
      <c r="B141" s="19">
        <v>0.46480324074074075</v>
      </c>
      <c r="C141" s="17">
        <v>8.1999999999999993</v>
      </c>
      <c r="D141" s="17">
        <v>291.5</v>
      </c>
      <c r="E141" s="17">
        <v>8.6462999999999998E-2</v>
      </c>
      <c r="F141" s="17">
        <v>4.1840000000000002</v>
      </c>
      <c r="G141" s="17">
        <v>0.76413699999999996</v>
      </c>
      <c r="H141" s="17">
        <v>1.1405190000000001</v>
      </c>
      <c r="I141" s="17">
        <v>1.267612</v>
      </c>
      <c r="J141" s="17">
        <v>0.12709300000000001</v>
      </c>
      <c r="K141" s="17">
        <v>0.100262</v>
      </c>
      <c r="L141" s="17">
        <v>469.4</v>
      </c>
      <c r="M141" s="17">
        <v>0.14476</v>
      </c>
      <c r="N141" s="17">
        <v>669</v>
      </c>
      <c r="O141" s="17">
        <v>0</v>
      </c>
      <c r="P141" s="17">
        <v>0</v>
      </c>
      <c r="Q141" s="17">
        <v>0.95387299999999997</v>
      </c>
      <c r="R141" s="17">
        <v>1.3779539999999999</v>
      </c>
      <c r="S141" s="17">
        <v>1.747922</v>
      </c>
      <c r="T141" s="17">
        <v>0.36996699999999999</v>
      </c>
      <c r="U141" s="17">
        <v>0.21166099999999999</v>
      </c>
      <c r="V141" s="17">
        <v>541.1</v>
      </c>
      <c r="W141" s="17">
        <v>3.0000000000000001E-6</v>
      </c>
      <c r="X141" s="17">
        <v>737</v>
      </c>
      <c r="Y141" s="17">
        <v>0</v>
      </c>
      <c r="Z141" s="17">
        <v>0</v>
      </c>
      <c r="AA141" s="17">
        <v>0.32563300000000001</v>
      </c>
      <c r="AB141" s="17">
        <v>0.355265</v>
      </c>
      <c r="AC141" s="17">
        <v>1.50939</v>
      </c>
      <c r="AD141" s="17">
        <v>0.25</v>
      </c>
      <c r="AE141" s="17">
        <v>1769.3</v>
      </c>
    </row>
    <row r="142" spans="1:31">
      <c r="A142" s="17">
        <v>129</v>
      </c>
      <c r="B142" s="19">
        <v>0.46486111111111111</v>
      </c>
      <c r="C142" s="17">
        <v>7.3</v>
      </c>
      <c r="D142" s="17">
        <v>314.10000000000002</v>
      </c>
      <c r="E142" s="17">
        <v>6.6117999999999996E-2</v>
      </c>
      <c r="F142" s="17">
        <v>3.1989999999999998</v>
      </c>
      <c r="G142" s="17">
        <v>0.66919499999999998</v>
      </c>
      <c r="H142" s="17">
        <v>1.1344989999999999</v>
      </c>
      <c r="I142" s="17">
        <v>1.2522249999999999</v>
      </c>
      <c r="J142" s="17">
        <v>0.117726</v>
      </c>
      <c r="K142" s="17">
        <v>9.4014E-2</v>
      </c>
      <c r="L142" s="17">
        <v>462.9</v>
      </c>
      <c r="M142" s="17">
        <v>7.9999999999999996E-6</v>
      </c>
      <c r="N142" s="17">
        <v>1052</v>
      </c>
      <c r="O142" s="17">
        <v>0</v>
      </c>
      <c r="P142" s="17">
        <v>0</v>
      </c>
      <c r="Q142" s="17">
        <v>0.91237199999999996</v>
      </c>
      <c r="R142" s="17">
        <v>1.4226540000000001</v>
      </c>
      <c r="S142" s="17">
        <v>1.753385</v>
      </c>
      <c r="T142" s="17">
        <v>0.330731</v>
      </c>
      <c r="U142" s="17">
        <v>0.18862400000000001</v>
      </c>
      <c r="V142" s="17">
        <v>482.6</v>
      </c>
      <c r="W142" s="17">
        <v>8.6399000000000004E-2</v>
      </c>
      <c r="X142" s="17">
        <v>722</v>
      </c>
      <c r="Y142" s="17">
        <v>0</v>
      </c>
      <c r="Z142" s="17">
        <v>0</v>
      </c>
      <c r="AA142" s="17">
        <v>0.29019200000000001</v>
      </c>
      <c r="AB142" s="17">
        <v>0.47931400000000002</v>
      </c>
      <c r="AC142" s="17">
        <v>1.58118</v>
      </c>
      <c r="AD142" s="17">
        <v>0.25</v>
      </c>
      <c r="AE142" s="17">
        <v>1794.4</v>
      </c>
    </row>
    <row r="143" spans="1:31">
      <c r="A143" s="17">
        <v>130</v>
      </c>
      <c r="B143" s="19">
        <v>0.46490740740740738</v>
      </c>
      <c r="C143" s="17">
        <v>6</v>
      </c>
      <c r="D143" s="17">
        <v>363.9</v>
      </c>
      <c r="E143" s="17">
        <v>5.5181000000000001E-2</v>
      </c>
      <c r="F143" s="17">
        <v>2.67</v>
      </c>
      <c r="G143" s="17">
        <v>0.57489299999999999</v>
      </c>
      <c r="H143" s="17">
        <v>1.1620809999999999</v>
      </c>
      <c r="I143" s="17">
        <v>1.3053710000000001</v>
      </c>
      <c r="J143" s="17">
        <v>0.14329</v>
      </c>
      <c r="K143" s="17">
        <v>0.10976900000000001</v>
      </c>
      <c r="L143" s="17">
        <v>680.2</v>
      </c>
      <c r="M143" s="17">
        <v>0.37081900000000001</v>
      </c>
      <c r="N143" s="17">
        <v>1971</v>
      </c>
      <c r="O143" s="17">
        <v>0</v>
      </c>
      <c r="P143" s="17">
        <v>0</v>
      </c>
      <c r="Q143" s="17">
        <v>0.89300800000000002</v>
      </c>
      <c r="R143" s="17">
        <v>1.4338299999999999</v>
      </c>
      <c r="S143" s="17">
        <v>1.7692129999999999</v>
      </c>
      <c r="T143" s="17">
        <v>0.33538299999999999</v>
      </c>
      <c r="U143" s="17">
        <v>0.18956600000000001</v>
      </c>
      <c r="V143" s="17">
        <v>570.79999999999995</v>
      </c>
      <c r="W143" s="17">
        <v>3.9999999999999998E-6</v>
      </c>
      <c r="X143" s="17">
        <v>6003</v>
      </c>
      <c r="Y143" s="17">
        <v>0</v>
      </c>
      <c r="Z143" s="17">
        <v>0</v>
      </c>
      <c r="AA143" s="17">
        <v>0.29164000000000001</v>
      </c>
      <c r="AB143" s="17">
        <v>0.74601899999999999</v>
      </c>
      <c r="AC143" s="17">
        <v>1.6840299999999999</v>
      </c>
      <c r="AD143" s="17">
        <v>0.25</v>
      </c>
      <c r="AE143" s="17">
        <v>1221.0999999999999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2023-02-27T06:57:44Z</dcterms:modified>
</cp:coreProperties>
</file>