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102_S1/FRRF/"/>
    </mc:Choice>
  </mc:AlternateContent>
  <xr:revisionPtr revIDLastSave="0" documentId="8_{129B9415-3652-A84D-8265-E5C1ED91FE91}" xr6:coauthVersionLast="47" xr6:coauthVersionMax="47" xr10:uidLastSave="{00000000-0000-0000-0000-000000000000}"/>
  <bookViews>
    <workbookView xWindow="280" yWindow="1440" windowWidth="1804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R13" i="1" s="1"/>
  <c r="S13" i="1" s="1"/>
  <c r="G13" i="1"/>
  <c r="H13" i="1"/>
  <c r="Y13" i="1"/>
  <c r="AE13" i="1"/>
  <c r="I13" i="1"/>
  <c r="J13" i="1"/>
  <c r="Z13" i="1" s="1"/>
  <c r="K13" i="1"/>
  <c r="L13" i="1"/>
  <c r="M13" i="1"/>
  <c r="N13" i="1"/>
  <c r="O13" i="1"/>
  <c r="P13" i="1"/>
  <c r="A14" i="1"/>
  <c r="B14" i="1"/>
  <c r="C14" i="1"/>
  <c r="D14" i="1"/>
  <c r="X14" i="1"/>
  <c r="E14" i="1"/>
  <c r="F14" i="1"/>
  <c r="G14" i="1"/>
  <c r="H14" i="1"/>
  <c r="Y14" i="1" s="1"/>
  <c r="AE14" i="1" s="1"/>
  <c r="I14" i="1"/>
  <c r="J14" i="1"/>
  <c r="Z14" i="1"/>
  <c r="K14" i="1"/>
  <c r="T14" i="1"/>
  <c r="L14" i="1"/>
  <c r="V14" i="1"/>
  <c r="M14" i="1"/>
  <c r="N14" i="1"/>
  <c r="O14" i="1"/>
  <c r="P14" i="1"/>
  <c r="A15" i="1"/>
  <c r="B15" i="1"/>
  <c r="C15" i="1"/>
  <c r="D15" i="1"/>
  <c r="X15" i="1" s="1"/>
  <c r="E15" i="1"/>
  <c r="F15" i="1"/>
  <c r="R15" i="1"/>
  <c r="S15" i="1" s="1"/>
  <c r="G15" i="1"/>
  <c r="H15" i="1"/>
  <c r="Y15" i="1"/>
  <c r="AE15" i="1"/>
  <c r="I15" i="1"/>
  <c r="J15" i="1"/>
  <c r="Z15" i="1"/>
  <c r="K15" i="1"/>
  <c r="T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/>
  <c r="K16" i="1"/>
  <c r="L16" i="1"/>
  <c r="M16" i="1"/>
  <c r="N16" i="1"/>
  <c r="O16" i="1"/>
  <c r="P16" i="1"/>
  <c r="A17" i="1"/>
  <c r="B17" i="1"/>
  <c r="C17" i="1"/>
  <c r="D17" i="1" s="1"/>
  <c r="X17" i="1"/>
  <c r="E17" i="1"/>
  <c r="F17" i="1"/>
  <c r="G17" i="1"/>
  <c r="H17" i="1"/>
  <c r="Y17" i="1" s="1"/>
  <c r="AE17" i="1" s="1"/>
  <c r="I17" i="1"/>
  <c r="J17" i="1"/>
  <c r="Z17" i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/>
  <c r="X19" i="1"/>
  <c r="E19" i="1"/>
  <c r="F19" i="1"/>
  <c r="G19" i="1"/>
  <c r="H19" i="1"/>
  <c r="Y19" i="1" s="1"/>
  <c r="AE19" i="1" s="1"/>
  <c r="I19" i="1"/>
  <c r="J19" i="1"/>
  <c r="Z19" i="1" s="1"/>
  <c r="K19" i="1"/>
  <c r="L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 s="1"/>
  <c r="AE21" i="1" s="1"/>
  <c r="I21" i="1"/>
  <c r="J21" i="1"/>
  <c r="Z21" i="1" s="1"/>
  <c r="K21" i="1"/>
  <c r="L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R23" i="1"/>
  <c r="S23" i="1"/>
  <c r="G23" i="1"/>
  <c r="H23" i="1"/>
  <c r="Y23" i="1" s="1"/>
  <c r="AE23" i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/>
  <c r="I24" i="1"/>
  <c r="J24" i="1"/>
  <c r="Z24" i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R25" i="1" s="1"/>
  <c r="S25" i="1" s="1"/>
  <c r="G25" i="1"/>
  <c r="H25" i="1"/>
  <c r="Y25" i="1" s="1"/>
  <c r="AE25" i="1" s="1"/>
  <c r="I25" i="1"/>
  <c r="J25" i="1"/>
  <c r="Z25" i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/>
  <c r="AA26" i="1" s="1"/>
  <c r="K26" i="1"/>
  <c r="L26" i="1"/>
  <c r="V26" i="1" s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 s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 s="1"/>
  <c r="K28" i="1"/>
  <c r="L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 s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/>
  <c r="I31" i="1"/>
  <c r="J31" i="1"/>
  <c r="Z31" i="1" s="1"/>
  <c r="AA31" i="1" s="1"/>
  <c r="K31" i="1"/>
  <c r="L31" i="1"/>
  <c r="V31" i="1" s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 s="1"/>
  <c r="AE32" i="1" s="1"/>
  <c r="I32" i="1"/>
  <c r="J32" i="1"/>
  <c r="Z32" i="1"/>
  <c r="AA32" i="1" s="1"/>
  <c r="K32" i="1"/>
  <c r="L32" i="1"/>
  <c r="V32" i="1"/>
  <c r="M32" i="1"/>
  <c r="N32" i="1"/>
  <c r="O32" i="1"/>
  <c r="P32" i="1"/>
  <c r="A33" i="1"/>
  <c r="B33" i="1"/>
  <c r="C33" i="1"/>
  <c r="D33" i="1"/>
  <c r="X33" i="1" s="1"/>
  <c r="E33" i="1"/>
  <c r="F33" i="1"/>
  <c r="R33" i="1"/>
  <c r="S33" i="1"/>
  <c r="G33" i="1"/>
  <c r="H33" i="1"/>
  <c r="Y33" i="1"/>
  <c r="AE33" i="1" s="1"/>
  <c r="I33" i="1"/>
  <c r="J33" i="1"/>
  <c r="Z33" i="1"/>
  <c r="K33" i="1"/>
  <c r="L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 s="1"/>
  <c r="AA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R37" i="1"/>
  <c r="S37" i="1"/>
  <c r="G37" i="1"/>
  <c r="H37" i="1"/>
  <c r="Y37" i="1" s="1"/>
  <c r="I37" i="1"/>
  <c r="J37" i="1"/>
  <c r="Z37" i="1" s="1"/>
  <c r="AA37" i="1" s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 s="1"/>
  <c r="I40" i="1"/>
  <c r="J40" i="1"/>
  <c r="Z40" i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AE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 s="1"/>
  <c r="K42" i="1"/>
  <c r="L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 s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/>
  <c r="AA44" i="1" s="1"/>
  <c r="K44" i="1"/>
  <c r="L44" i="1"/>
  <c r="V44" i="1" s="1"/>
  <c r="M44" i="1"/>
  <c r="N44" i="1"/>
  <c r="O44" i="1"/>
  <c r="P44" i="1"/>
  <c r="A45" i="1"/>
  <c r="B45" i="1"/>
  <c r="C45" i="1"/>
  <c r="D45" i="1" s="1"/>
  <c r="X45" i="1"/>
  <c r="E45" i="1"/>
  <c r="F45" i="1"/>
  <c r="G45" i="1"/>
  <c r="H45" i="1"/>
  <c r="Y45" i="1" s="1"/>
  <c r="AE45" i="1" s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 s="1"/>
  <c r="I46" i="1"/>
  <c r="J46" i="1"/>
  <c r="Z46" i="1" s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V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 s="1"/>
  <c r="AE49" i="1" s="1"/>
  <c r="I49" i="1"/>
  <c r="J49" i="1"/>
  <c r="Z49" i="1" s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 s="1"/>
  <c r="AE50" i="1" s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 s="1"/>
  <c r="AA52" i="1" s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 s="1"/>
  <c r="AA53" i="1" s="1"/>
  <c r="K53" i="1"/>
  <c r="L53" i="1"/>
  <c r="M53" i="1"/>
  <c r="N53" i="1"/>
  <c r="O53" i="1"/>
  <c r="P53" i="1"/>
  <c r="A54" i="1"/>
  <c r="B54" i="1"/>
  <c r="C54" i="1"/>
  <c r="D54" i="1" s="1"/>
  <c r="X54" i="1"/>
  <c r="E54" i="1"/>
  <c r="F54" i="1"/>
  <c r="G54" i="1"/>
  <c r="H54" i="1"/>
  <c r="Y54" i="1" s="1"/>
  <c r="AE54" i="1" s="1"/>
  <c r="I54" i="1"/>
  <c r="J54" i="1"/>
  <c r="Z54" i="1"/>
  <c r="AA54" i="1" s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 s="1"/>
  <c r="AE55" i="1" s="1"/>
  <c r="I55" i="1"/>
  <c r="J55" i="1"/>
  <c r="Z55" i="1" s="1"/>
  <c r="AA55" i="1" s="1"/>
  <c r="K55" i="1"/>
  <c r="L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/>
  <c r="AE56" i="1"/>
  <c r="I56" i="1"/>
  <c r="J56" i="1"/>
  <c r="Z56" i="1" s="1"/>
  <c r="AA56" i="1" s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 s="1"/>
  <c r="AA58" i="1" s="1"/>
  <c r="K58" i="1"/>
  <c r="L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/>
  <c r="AE59" i="1"/>
  <c r="I59" i="1"/>
  <c r="J59" i="1"/>
  <c r="Z59" i="1" s="1"/>
  <c r="AA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 s="1"/>
  <c r="I60" i="1"/>
  <c r="J60" i="1"/>
  <c r="Z60" i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 s="1"/>
  <c r="I61" i="1"/>
  <c r="J61" i="1"/>
  <c r="Z61" i="1" s="1"/>
  <c r="K61" i="1"/>
  <c r="L61" i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/>
  <c r="E63" i="1"/>
  <c r="F63" i="1"/>
  <c r="G63" i="1"/>
  <c r="H63" i="1"/>
  <c r="Y63" i="1" s="1"/>
  <c r="AE63" i="1" s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 s="1"/>
  <c r="K64" i="1"/>
  <c r="L64" i="1"/>
  <c r="V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/>
  <c r="AE65" i="1"/>
  <c r="I65" i="1"/>
  <c r="J65" i="1"/>
  <c r="Z65" i="1" s="1"/>
  <c r="AA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AA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/>
  <c r="I67" i="1"/>
  <c r="J67" i="1"/>
  <c r="Z67" i="1"/>
  <c r="K67" i="1"/>
  <c r="L67" i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AE68" i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AA69" i="1"/>
  <c r="E69" i="1"/>
  <c r="F69" i="1"/>
  <c r="R69" i="1" s="1"/>
  <c r="S69" i="1" s="1"/>
  <c r="G69" i="1"/>
  <c r="H69" i="1"/>
  <c r="Y69" i="1"/>
  <c r="AE69" i="1"/>
  <c r="I69" i="1"/>
  <c r="J69" i="1"/>
  <c r="Z69" i="1" s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AE72" i="1" s="1"/>
  <c r="I72" i="1"/>
  <c r="J72" i="1"/>
  <c r="Z72" i="1" s="1"/>
  <c r="AA72" i="1" s="1"/>
  <c r="K72" i="1"/>
  <c r="L72" i="1"/>
  <c r="M72" i="1"/>
  <c r="N72" i="1"/>
  <c r="O72" i="1"/>
  <c r="P72" i="1"/>
  <c r="A73" i="1"/>
  <c r="B73" i="1"/>
  <c r="C73" i="1"/>
  <c r="D73" i="1" s="1"/>
  <c r="X73" i="1"/>
  <c r="E73" i="1"/>
  <c r="F73" i="1"/>
  <c r="R73" i="1"/>
  <c r="S73" i="1"/>
  <c r="G73" i="1"/>
  <c r="H73" i="1"/>
  <c r="Y73" i="1" s="1"/>
  <c r="AE73" i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/>
  <c r="AE75" i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G76" i="1"/>
  <c r="H76" i="1"/>
  <c r="Y76" i="1" s="1"/>
  <c r="AE76" i="1" s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R77" i="1"/>
  <c r="S77" i="1" s="1"/>
  <c r="G77" i="1"/>
  <c r="H77" i="1"/>
  <c r="Y77" i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/>
  <c r="AE79" i="1"/>
  <c r="I79" i="1"/>
  <c r="J79" i="1"/>
  <c r="Z79" i="1" s="1"/>
  <c r="AA79" i="1" s="1"/>
  <c r="K79" i="1"/>
  <c r="T79" i="1" s="1"/>
  <c r="U79" i="1" s="1"/>
  <c r="L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 s="1"/>
  <c r="AA83" i="1" s="1"/>
  <c r="K83" i="1"/>
  <c r="L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 s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/>
  <c r="I85" i="1"/>
  <c r="J85" i="1"/>
  <c r="Z85" i="1" s="1"/>
  <c r="AA85" i="1" s="1"/>
  <c r="K85" i="1"/>
  <c r="L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 s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/>
  <c r="I89" i="1"/>
  <c r="J89" i="1"/>
  <c r="Z89" i="1"/>
  <c r="AA89" i="1" s="1"/>
  <c r="K89" i="1"/>
  <c r="L89" i="1"/>
  <c r="V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/>
  <c r="AA91" i="1" s="1"/>
  <c r="K91" i="1"/>
  <c r="L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AE92" i="1" s="1"/>
  <c r="I92" i="1"/>
  <c r="J92" i="1"/>
  <c r="Z92" i="1" s="1"/>
  <c r="K92" i="1"/>
  <c r="L92" i="1"/>
  <c r="M92" i="1"/>
  <c r="N92" i="1"/>
  <c r="O92" i="1"/>
  <c r="P92" i="1"/>
  <c r="A93" i="1"/>
  <c r="B93" i="1"/>
  <c r="C93" i="1"/>
  <c r="D93" i="1"/>
  <c r="X93" i="1"/>
  <c r="AA93" i="1"/>
  <c r="E93" i="1"/>
  <c r="F93" i="1"/>
  <c r="G93" i="1"/>
  <c r="H93" i="1"/>
  <c r="Y93" i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/>
  <c r="E94" i="1"/>
  <c r="F94" i="1"/>
  <c r="G94" i="1"/>
  <c r="H94" i="1"/>
  <c r="Y94" i="1"/>
  <c r="AE94" i="1" s="1"/>
  <c r="I94" i="1"/>
  <c r="J94" i="1"/>
  <c r="Z94" i="1" s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/>
  <c r="AE95" i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 s="1"/>
  <c r="I97" i="1"/>
  <c r="J97" i="1"/>
  <c r="Z97" i="1"/>
  <c r="AA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 s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 s="1"/>
  <c r="K99" i="1"/>
  <c r="L99" i="1"/>
  <c r="V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/>
  <c r="AE100" i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/>
  <c r="I101" i="1"/>
  <c r="J101" i="1"/>
  <c r="Z101" i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/>
  <c r="I102" i="1"/>
  <c r="J102" i="1"/>
  <c r="Z102" i="1"/>
  <c r="K102" i="1"/>
  <c r="L102" i="1"/>
  <c r="V102" i="1"/>
  <c r="M102" i="1"/>
  <c r="N102" i="1"/>
  <c r="O102" i="1"/>
  <c r="P102" i="1"/>
  <c r="A103" i="1"/>
  <c r="B103" i="1"/>
  <c r="C103" i="1"/>
  <c r="D103" i="1"/>
  <c r="X103" i="1"/>
  <c r="AA103" i="1"/>
  <c r="E103" i="1"/>
  <c r="F103" i="1"/>
  <c r="G103" i="1"/>
  <c r="H103" i="1"/>
  <c r="Y103" i="1" s="1"/>
  <c r="AE103" i="1" s="1"/>
  <c r="I103" i="1"/>
  <c r="J103" i="1"/>
  <c r="Z103" i="1"/>
  <c r="K103" i="1"/>
  <c r="L103" i="1"/>
  <c r="V103" i="1" s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 s="1"/>
  <c r="I105" i="1"/>
  <c r="J105" i="1"/>
  <c r="Z105" i="1" s="1"/>
  <c r="K105" i="1"/>
  <c r="L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 s="1"/>
  <c r="AE106" i="1" s="1"/>
  <c r="I106" i="1"/>
  <c r="J106" i="1"/>
  <c r="Z106" i="1" s="1"/>
  <c r="AA106" i="1" s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/>
  <c r="AE107" i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 s="1"/>
  <c r="AE108" i="1" s="1"/>
  <c r="I108" i="1"/>
  <c r="J108" i="1"/>
  <c r="Z108" i="1" s="1"/>
  <c r="AA108" i="1" s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AE111" i="1" s="1"/>
  <c r="I111" i="1"/>
  <c r="J111" i="1"/>
  <c r="Z111" i="1"/>
  <c r="K111" i="1"/>
  <c r="L111" i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/>
  <c r="I113" i="1"/>
  <c r="J113" i="1"/>
  <c r="Z113" i="1" s="1"/>
  <c r="AA113" i="1" s="1"/>
  <c r="K113" i="1"/>
  <c r="L113" i="1"/>
  <c r="V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 s="1"/>
  <c r="AE114" i="1" s="1"/>
  <c r="I114" i="1"/>
  <c r="J114" i="1"/>
  <c r="Z114" i="1" s="1"/>
  <c r="AA114" i="1" s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 s="1"/>
  <c r="K116" i="1"/>
  <c r="L116" i="1"/>
  <c r="V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 s="1"/>
  <c r="AE118" i="1" s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 s="1"/>
  <c r="AE119" i="1"/>
  <c r="I119" i="1"/>
  <c r="J119" i="1"/>
  <c r="Z119" i="1" s="1"/>
  <c r="K119" i="1"/>
  <c r="L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AE122" i="1" s="1"/>
  <c r="I122" i="1"/>
  <c r="J122" i="1"/>
  <c r="Z122" i="1" s="1"/>
  <c r="K122" i="1"/>
  <c r="L122" i="1"/>
  <c r="V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 s="1"/>
  <c r="AE123" i="1" s="1"/>
  <c r="I123" i="1"/>
  <c r="J123" i="1"/>
  <c r="Z123" i="1"/>
  <c r="K123" i="1"/>
  <c r="L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 s="1"/>
  <c r="AE124" i="1" s="1"/>
  <c r="I124" i="1"/>
  <c r="J124" i="1"/>
  <c r="Z124" i="1" s="1"/>
  <c r="K124" i="1"/>
  <c r="L124" i="1"/>
  <c r="V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AE126" i="1"/>
  <c r="I126" i="1"/>
  <c r="J126" i="1"/>
  <c r="Z126" i="1" s="1"/>
  <c r="K126" i="1"/>
  <c r="L126" i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 s="1"/>
  <c r="I127" i="1"/>
  <c r="J127" i="1"/>
  <c r="Z127" i="1"/>
  <c r="K127" i="1"/>
  <c r="L127" i="1"/>
  <c r="M127" i="1"/>
  <c r="N127" i="1"/>
  <c r="O127" i="1"/>
  <c r="P127" i="1"/>
  <c r="A128" i="1"/>
  <c r="B128" i="1"/>
  <c r="C128" i="1"/>
  <c r="D128" i="1"/>
  <c r="X128" i="1"/>
  <c r="AA128" i="1" s="1"/>
  <c r="E128" i="1"/>
  <c r="F128" i="1"/>
  <c r="G128" i="1"/>
  <c r="H128" i="1"/>
  <c r="Y128" i="1"/>
  <c r="AE128" i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 s="1"/>
  <c r="I129" i="1"/>
  <c r="J129" i="1"/>
  <c r="Z129" i="1" s="1"/>
  <c r="AA129" i="1" s="1"/>
  <c r="K129" i="1"/>
  <c r="L129" i="1"/>
  <c r="T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R131" i="1"/>
  <c r="S131" i="1"/>
  <c r="G131" i="1"/>
  <c r="H131" i="1"/>
  <c r="Y131" i="1" s="1"/>
  <c r="AE131" i="1" s="1"/>
  <c r="I131" i="1"/>
  <c r="J131" i="1"/>
  <c r="Z131" i="1" s="1"/>
  <c r="AA131" i="1" s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/>
  <c r="I132" i="1"/>
  <c r="J132" i="1"/>
  <c r="Z132" i="1"/>
  <c r="K132" i="1"/>
  <c r="L132" i="1"/>
  <c r="V132" i="1" s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R135" i="1"/>
  <c r="S135" i="1"/>
  <c r="G135" i="1"/>
  <c r="H135" i="1"/>
  <c r="Y135" i="1" s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AA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T136" i="1" s="1"/>
  <c r="U136" i="1" s="1"/>
  <c r="V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 s="1"/>
  <c r="AE137" i="1" s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 s="1"/>
  <c r="I140" i="1"/>
  <c r="J140" i="1"/>
  <c r="Z140" i="1" s="1"/>
  <c r="K140" i="1"/>
  <c r="L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/>
  <c r="I141" i="1"/>
  <c r="J141" i="1"/>
  <c r="Z141" i="1"/>
  <c r="AA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/>
  <c r="I142" i="1"/>
  <c r="J142" i="1"/>
  <c r="Z142" i="1"/>
  <c r="K142" i="1"/>
  <c r="L142" i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I143" i="1"/>
  <c r="J143" i="1"/>
  <c r="Z143" i="1" s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/>
  <c r="AE145" i="1"/>
  <c r="I145" i="1"/>
  <c r="J145" i="1"/>
  <c r="Z145" i="1" s="1"/>
  <c r="AA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/>
  <c r="AA146" i="1" s="1"/>
  <c r="E146" i="1"/>
  <c r="F146" i="1"/>
  <c r="R146" i="1" s="1"/>
  <c r="S146" i="1" s="1"/>
  <c r="G146" i="1"/>
  <c r="H146" i="1"/>
  <c r="Y146" i="1"/>
  <c r="AE146" i="1" s="1"/>
  <c r="I146" i="1"/>
  <c r="J146" i="1"/>
  <c r="Z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 s="1"/>
  <c r="I147" i="1"/>
  <c r="J147" i="1"/>
  <c r="Z147" i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/>
  <c r="I149" i="1"/>
  <c r="J149" i="1"/>
  <c r="Z149" i="1" s="1"/>
  <c r="K149" i="1"/>
  <c r="L149" i="1"/>
  <c r="V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 s="1"/>
  <c r="AA150" i="1" s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/>
  <c r="K151" i="1"/>
  <c r="L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/>
  <c r="I152" i="1"/>
  <c r="J152" i="1"/>
  <c r="Z152" i="1" s="1"/>
  <c r="K152" i="1"/>
  <c r="L152" i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/>
  <c r="I154" i="1"/>
  <c r="J154" i="1"/>
  <c r="Z154" i="1" s="1"/>
  <c r="K154" i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S158" i="1"/>
  <c r="F158" i="1"/>
  <c r="R158" i="1" s="1"/>
  <c r="G158" i="1"/>
  <c r="H158" i="1"/>
  <c r="Y158" i="1" s="1"/>
  <c r="AE158" i="1" s="1"/>
  <c r="I158" i="1"/>
  <c r="J158" i="1"/>
  <c r="Z158" i="1"/>
  <c r="K158" i="1"/>
  <c r="L158" i="1"/>
  <c r="T158" i="1" s="1"/>
  <c r="U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R160" i="1" s="1"/>
  <c r="S160" i="1" s="1"/>
  <c r="G160" i="1"/>
  <c r="H160" i="1"/>
  <c r="Y160" i="1"/>
  <c r="AE160" i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/>
  <c r="AE162" i="1" s="1"/>
  <c r="I162" i="1"/>
  <c r="J162" i="1"/>
  <c r="Z162" i="1" s="1"/>
  <c r="K162" i="1"/>
  <c r="L162" i="1"/>
  <c r="V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AE164" i="1" s="1"/>
  <c r="I164" i="1"/>
  <c r="J164" i="1"/>
  <c r="Z164" i="1"/>
  <c r="K164" i="1"/>
  <c r="L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/>
  <c r="AE165" i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 s="1"/>
  <c r="AA166" i="1" s="1"/>
  <c r="K166" i="1"/>
  <c r="T166" i="1"/>
  <c r="U166" i="1" s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/>
  <c r="AE167" i="1"/>
  <c r="I167" i="1"/>
  <c r="J167" i="1"/>
  <c r="Z167" i="1" s="1"/>
  <c r="AA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/>
  <c r="I168" i="1"/>
  <c r="J168" i="1"/>
  <c r="Z168" i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/>
  <c r="AA170" i="1"/>
  <c r="E170" i="1"/>
  <c r="F170" i="1"/>
  <c r="G170" i="1"/>
  <c r="H170" i="1"/>
  <c r="Y170" i="1" s="1"/>
  <c r="AE170" i="1" s="1"/>
  <c r="I170" i="1"/>
  <c r="J170" i="1"/>
  <c r="Z170" i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 s="1"/>
  <c r="AE171" i="1" s="1"/>
  <c r="I171" i="1"/>
  <c r="J171" i="1"/>
  <c r="Z171" i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R173" i="1"/>
  <c r="S173" i="1"/>
  <c r="F173" i="1"/>
  <c r="G173" i="1"/>
  <c r="H173" i="1"/>
  <c r="Y173" i="1"/>
  <c r="AE173" i="1"/>
  <c r="I173" i="1"/>
  <c r="J173" i="1"/>
  <c r="Z173" i="1" s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/>
  <c r="S174" i="1" s="1"/>
  <c r="G174" i="1"/>
  <c r="H174" i="1"/>
  <c r="Y174" i="1"/>
  <c r="AE174" i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R175" i="1"/>
  <c r="S175" i="1" s="1"/>
  <c r="F175" i="1"/>
  <c r="G175" i="1"/>
  <c r="H175" i="1"/>
  <c r="Y175" i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/>
  <c r="AA176" i="1"/>
  <c r="E176" i="1"/>
  <c r="R176" i="1" s="1"/>
  <c r="S176" i="1" s="1"/>
  <c r="F176" i="1"/>
  <c r="G176" i="1"/>
  <c r="H176" i="1"/>
  <c r="Y176" i="1"/>
  <c r="AE176" i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R177" i="1" s="1"/>
  <c r="S177" i="1" s="1"/>
  <c r="G177" i="1"/>
  <c r="H177" i="1"/>
  <c r="Y177" i="1" s="1"/>
  <c r="AE177" i="1" s="1"/>
  <c r="I177" i="1"/>
  <c r="J177" i="1"/>
  <c r="Z177" i="1"/>
  <c r="K177" i="1"/>
  <c r="L177" i="1"/>
  <c r="M177" i="1"/>
  <c r="N177" i="1"/>
  <c r="O177" i="1"/>
  <c r="P177" i="1"/>
  <c r="A178" i="1"/>
  <c r="B178" i="1"/>
  <c r="C178" i="1"/>
  <c r="D178" i="1"/>
  <c r="X178" i="1" s="1"/>
  <c r="E178" i="1"/>
  <c r="R178" i="1" s="1"/>
  <c r="S178" i="1" s="1"/>
  <c r="F178" i="1"/>
  <c r="G178" i="1"/>
  <c r="H178" i="1"/>
  <c r="Y178" i="1"/>
  <c r="AE178" i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 s="1"/>
  <c r="AE179" i="1" s="1"/>
  <c r="I179" i="1"/>
  <c r="J179" i="1"/>
  <c r="Z179" i="1"/>
  <c r="AA179" i="1"/>
  <c r="K179" i="1"/>
  <c r="L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A180" i="1" s="1"/>
  <c r="AE180" i="1"/>
  <c r="I180" i="1"/>
  <c r="J180" i="1"/>
  <c r="Z180" i="1" s="1"/>
  <c r="K180" i="1"/>
  <c r="L180" i="1"/>
  <c r="V180" i="1"/>
  <c r="M180" i="1"/>
  <c r="N180" i="1"/>
  <c r="O180" i="1"/>
  <c r="P180" i="1"/>
  <c r="A181" i="1"/>
  <c r="B181" i="1"/>
  <c r="C181" i="1"/>
  <c r="D181" i="1"/>
  <c r="X181" i="1" s="1"/>
  <c r="AA181" i="1" s="1"/>
  <c r="E181" i="1"/>
  <c r="F181" i="1"/>
  <c r="R181" i="1"/>
  <c r="S181" i="1"/>
  <c r="G181" i="1"/>
  <c r="H181" i="1"/>
  <c r="Y181" i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R182" i="1" s="1"/>
  <c r="S182" i="1" s="1"/>
  <c r="F182" i="1"/>
  <c r="G182" i="1"/>
  <c r="H182" i="1"/>
  <c r="Y182" i="1"/>
  <c r="AE182" i="1" s="1"/>
  <c r="I182" i="1"/>
  <c r="J182" i="1"/>
  <c r="Z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G183" i="1"/>
  <c r="H183" i="1"/>
  <c r="Y183" i="1"/>
  <c r="AE183" i="1"/>
  <c r="I183" i="1"/>
  <c r="J183" i="1"/>
  <c r="Z183" i="1" s="1"/>
  <c r="AA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R184" i="1" s="1"/>
  <c r="S184" i="1" s="1"/>
  <c r="G184" i="1"/>
  <c r="H184" i="1"/>
  <c r="Y184" i="1"/>
  <c r="AE184" i="1"/>
  <c r="I184" i="1"/>
  <c r="J184" i="1"/>
  <c r="Z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/>
  <c r="X187" i="1"/>
  <c r="AA187" i="1" s="1"/>
  <c r="AB187" i="1" s="1"/>
  <c r="AC187" i="1"/>
  <c r="AD187" i="1" s="1"/>
  <c r="E187" i="1"/>
  <c r="F187" i="1"/>
  <c r="G187" i="1"/>
  <c r="H187" i="1"/>
  <c r="Y187" i="1"/>
  <c r="AE187" i="1" s="1"/>
  <c r="I187" i="1"/>
  <c r="J187" i="1"/>
  <c r="Z187" i="1"/>
  <c r="K187" i="1"/>
  <c r="L187" i="1"/>
  <c r="T187" i="1"/>
  <c r="U187" i="1"/>
  <c r="V187" i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/>
  <c r="AE188" i="1"/>
  <c r="I188" i="1"/>
  <c r="J188" i="1"/>
  <c r="Z188" i="1" s="1"/>
  <c r="K188" i="1"/>
  <c r="L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 s="1"/>
  <c r="AE189" i="1" s="1"/>
  <c r="I189" i="1"/>
  <c r="J189" i="1"/>
  <c r="Z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R190" i="1" s="1"/>
  <c r="S190" i="1" s="1"/>
  <c r="G190" i="1"/>
  <c r="H190" i="1"/>
  <c r="Y190" i="1"/>
  <c r="AE190" i="1" s="1"/>
  <c r="I190" i="1"/>
  <c r="J190" i="1"/>
  <c r="Z190" i="1" s="1"/>
  <c r="AA190" i="1" s="1"/>
  <c r="K190" i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/>
  <c r="AE191" i="1"/>
  <c r="I191" i="1"/>
  <c r="J191" i="1"/>
  <c r="Z191" i="1"/>
  <c r="AA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AA192" i="1" s="1"/>
  <c r="E192" i="1"/>
  <c r="F192" i="1"/>
  <c r="R192" i="1" s="1"/>
  <c r="G192" i="1"/>
  <c r="H192" i="1"/>
  <c r="Y192" i="1"/>
  <c r="AE192" i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/>
  <c r="I193" i="1"/>
  <c r="J193" i="1"/>
  <c r="Z193" i="1"/>
  <c r="AA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R195" i="1"/>
  <c r="F195" i="1"/>
  <c r="G195" i="1"/>
  <c r="H195" i="1"/>
  <c r="Y195" i="1"/>
  <c r="AE195" i="1"/>
  <c r="I195" i="1"/>
  <c r="J195" i="1"/>
  <c r="Z195" i="1"/>
  <c r="AA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AA196" i="1" s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R197" i="1"/>
  <c r="S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/>
  <c r="I198" i="1"/>
  <c r="J198" i="1"/>
  <c r="Z198" i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R199" i="1"/>
  <c r="S199" i="1" s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R200" i="1"/>
  <c r="S200" i="1"/>
  <c r="G200" i="1"/>
  <c r="H200" i="1"/>
  <c r="Y200" i="1"/>
  <c r="I200" i="1"/>
  <c r="J200" i="1"/>
  <c r="Z200" i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/>
  <c r="E201" i="1"/>
  <c r="F201" i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R202" i="1" s="1"/>
  <c r="S202" i="1" s="1"/>
  <c r="F202" i="1"/>
  <c r="G202" i="1"/>
  <c r="H202" i="1"/>
  <c r="Y202" i="1" s="1"/>
  <c r="I202" i="1"/>
  <c r="J202" i="1"/>
  <c r="Z202" i="1" s="1"/>
  <c r="K202" i="1"/>
  <c r="L202" i="1"/>
  <c r="M202" i="1"/>
  <c r="N202" i="1"/>
  <c r="O202" i="1"/>
  <c r="P202" i="1"/>
  <c r="A203" i="1"/>
  <c r="B203" i="1"/>
  <c r="C203" i="1"/>
  <c r="D203" i="1"/>
  <c r="X203" i="1"/>
  <c r="E203" i="1"/>
  <c r="R203" i="1" s="1"/>
  <c r="F203" i="1"/>
  <c r="S203" i="1"/>
  <c r="G203" i="1"/>
  <c r="H203" i="1"/>
  <c r="Y203" i="1" s="1"/>
  <c r="AE203" i="1" s="1"/>
  <c r="I203" i="1"/>
  <c r="J203" i="1"/>
  <c r="Z203" i="1"/>
  <c r="AA203" i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R204" i="1" s="1"/>
  <c r="G204" i="1"/>
  <c r="H204" i="1"/>
  <c r="Y204" i="1" s="1"/>
  <c r="AE204" i="1" s="1"/>
  <c r="I204" i="1"/>
  <c r="J204" i="1"/>
  <c r="Z204" i="1"/>
  <c r="AA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 s="1"/>
  <c r="AE207" i="1" s="1"/>
  <c r="I207" i="1"/>
  <c r="J207" i="1"/>
  <c r="Z207" i="1"/>
  <c r="K207" i="1"/>
  <c r="L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/>
  <c r="I209" i="1"/>
  <c r="J209" i="1"/>
  <c r="Z209" i="1" s="1"/>
  <c r="K209" i="1"/>
  <c r="L209" i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/>
  <c r="E211" i="1"/>
  <c r="R211" i="1" s="1"/>
  <c r="S211" i="1" s="1"/>
  <c r="F211" i="1"/>
  <c r="G211" i="1"/>
  <c r="H211" i="1"/>
  <c r="Y211" i="1"/>
  <c r="AE211" i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 s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 s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/>
  <c r="AE223" i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 s="1"/>
  <c r="AE228" i="1" s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S229" i="1"/>
  <c r="F229" i="1"/>
  <c r="R229" i="1" s="1"/>
  <c r="G229" i="1"/>
  <c r="H229" i="1"/>
  <c r="Y229" i="1" s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/>
  <c r="AE233" i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 s="1"/>
  <c r="S234" i="1" s="1"/>
  <c r="F234" i="1"/>
  <c r="G234" i="1"/>
  <c r="H234" i="1"/>
  <c r="Y234" i="1"/>
  <c r="AE234" i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R235" i="1" s="1"/>
  <c r="S235" i="1" s="1"/>
  <c r="G235" i="1"/>
  <c r="H235" i="1"/>
  <c r="Y235" i="1"/>
  <c r="AE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R236" i="1"/>
  <c r="S236" i="1" s="1"/>
  <c r="F236" i="1"/>
  <c r="G236" i="1"/>
  <c r="H236" i="1"/>
  <c r="Y236" i="1" s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/>
  <c r="S237" i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/>
  <c r="I239" i="1"/>
  <c r="J239" i="1"/>
  <c r="Z239" i="1" s="1"/>
  <c r="K239" i="1"/>
  <c r="T239" i="1" s="1"/>
  <c r="AC239" i="1" s="1"/>
  <c r="L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/>
  <c r="AE256" i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/>
  <c r="G258" i="1"/>
  <c r="H258" i="1"/>
  <c r="Y258" i="1" s="1"/>
  <c r="AE258" i="1" s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/>
  <c r="AE264" i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/>
  <c r="AE271" i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/>
  <c r="I273" i="1"/>
  <c r="J273" i="1"/>
  <c r="Z273" i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/>
  <c r="AE276" i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 s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 s="1"/>
  <c r="X313" i="1"/>
  <c r="E313" i="1"/>
  <c r="F313" i="1"/>
  <c r="G313" i="1"/>
  <c r="H313" i="1"/>
  <c r="Y313" i="1"/>
  <c r="AE313" i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/>
  <c r="AE315" i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/>
  <c r="AE317" i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/>
  <c r="AE319" i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 s="1"/>
  <c r="S321" i="1" s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/>
  <c r="AE328" i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R330" i="1"/>
  <c r="S330" i="1" s="1"/>
  <c r="F330" i="1"/>
  <c r="G330" i="1"/>
  <c r="H330" i="1"/>
  <c r="Y330" i="1"/>
  <c r="AE330" i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G336" i="1"/>
  <c r="H336" i="1"/>
  <c r="Y336" i="1"/>
  <c r="AE336" i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/>
  <c r="I340" i="1"/>
  <c r="J340" i="1"/>
  <c r="Z340" i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R342" i="1" s="1"/>
  <c r="S342" i="1" s="1"/>
  <c r="F342" i="1"/>
  <c r="G342" i="1"/>
  <c r="H342" i="1"/>
  <c r="Y342" i="1"/>
  <c r="AE342" i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 s="1"/>
  <c r="AA352" i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R353" i="1" s="1"/>
  <c r="S353" i="1" s="1"/>
  <c r="F353" i="1"/>
  <c r="G353" i="1"/>
  <c r="H353" i="1"/>
  <c r="Y353" i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/>
  <c r="AE354" i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R355" i="1"/>
  <c r="S355" i="1" s="1"/>
  <c r="F355" i="1"/>
  <c r="G355" i="1"/>
  <c r="H355" i="1"/>
  <c r="Y355" i="1"/>
  <c r="AE355" i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 s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/>
  <c r="E363" i="1"/>
  <c r="F363" i="1"/>
  <c r="G363" i="1"/>
  <c r="H363" i="1"/>
  <c r="Y363" i="1" s="1"/>
  <c r="AE363" i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/>
  <c r="S366" i="1" s="1"/>
  <c r="G366" i="1"/>
  <c r="H366" i="1"/>
  <c r="Y366" i="1"/>
  <c r="AE366" i="1" s="1"/>
  <c r="I366" i="1"/>
  <c r="J366" i="1"/>
  <c r="Z366" i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 s="1"/>
  <c r="AE368" i="1" s="1"/>
  <c r="I368" i="1"/>
  <c r="J368" i="1"/>
  <c r="Z368" i="1"/>
  <c r="K368" i="1"/>
  <c r="T368" i="1"/>
  <c r="AC368" i="1"/>
  <c r="AD368" i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R370" i="1" s="1"/>
  <c r="S370" i="1" s="1"/>
  <c r="G370" i="1"/>
  <c r="H370" i="1"/>
  <c r="Y370" i="1" s="1"/>
  <c r="AE370" i="1" s="1"/>
  <c r="I370" i="1"/>
  <c r="J370" i="1"/>
  <c r="Z370" i="1" s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/>
  <c r="AE375" i="1" s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 s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R381" i="1"/>
  <c r="S381" i="1" s="1"/>
  <c r="F381" i="1"/>
  <c r="G381" i="1"/>
  <c r="H381" i="1"/>
  <c r="Y381" i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F382" i="1"/>
  <c r="G382" i="1"/>
  <c r="H382" i="1"/>
  <c r="Y382" i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F383" i="1"/>
  <c r="R383" i="1" s="1"/>
  <c r="S383" i="1" s="1"/>
  <c r="G383" i="1"/>
  <c r="H383" i="1"/>
  <c r="Y383" i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 s="1"/>
  <c r="AA386" i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 s="1"/>
  <c r="S387" i="1" s="1"/>
  <c r="G387" i="1"/>
  <c r="H387" i="1"/>
  <c r="Y387" i="1" s="1"/>
  <c r="AE387" i="1" s="1"/>
  <c r="I387" i="1"/>
  <c r="J387" i="1"/>
  <c r="Z387" i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F389" i="1"/>
  <c r="R389" i="1" s="1"/>
  <c r="G389" i="1"/>
  <c r="H389" i="1"/>
  <c r="Y389" i="1"/>
  <c r="AE389" i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/>
  <c r="AA390" i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R391" i="1"/>
  <c r="S391" i="1"/>
  <c r="G391" i="1"/>
  <c r="H391" i="1"/>
  <c r="Y391" i="1" s="1"/>
  <c r="AE391" i="1" s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 s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 s="1"/>
  <c r="S393" i="1" s="1"/>
  <c r="G393" i="1"/>
  <c r="H393" i="1"/>
  <c r="Y393" i="1"/>
  <c r="AE393" i="1"/>
  <c r="I393" i="1"/>
  <c r="J393" i="1"/>
  <c r="Z393" i="1" s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 s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/>
  <c r="AE398" i="1" s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/>
  <c r="S399" i="1" s="1"/>
  <c r="G399" i="1"/>
  <c r="H399" i="1"/>
  <c r="Y399" i="1"/>
  <c r="AE399" i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/>
  <c r="I401" i="1"/>
  <c r="J401" i="1"/>
  <c r="Z401" i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/>
  <c r="E402" i="1"/>
  <c r="F402" i="1"/>
  <c r="G402" i="1"/>
  <c r="H402" i="1"/>
  <c r="Y402" i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 s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/>
  <c r="AE404" i="1" s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/>
  <c r="I405" i="1"/>
  <c r="J405" i="1"/>
  <c r="Z405" i="1" s="1"/>
  <c r="AA405" i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/>
  <c r="AE406" i="1" s="1"/>
  <c r="I406" i="1"/>
  <c r="J406" i="1"/>
  <c r="Z406" i="1"/>
  <c r="K406" i="1"/>
  <c r="T406" i="1" s="1"/>
  <c r="L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/>
  <c r="S408" i="1" s="1"/>
  <c r="G408" i="1"/>
  <c r="H408" i="1"/>
  <c r="Y408" i="1"/>
  <c r="AE408" i="1"/>
  <c r="I408" i="1"/>
  <c r="J408" i="1"/>
  <c r="Z408" i="1"/>
  <c r="K408" i="1"/>
  <c r="L408" i="1"/>
  <c r="T408" i="1"/>
  <c r="U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/>
  <c r="AE409" i="1"/>
  <c r="I409" i="1"/>
  <c r="J409" i="1"/>
  <c r="Z409" i="1" s="1"/>
  <c r="AA409" i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/>
  <c r="AE412" i="1" s="1"/>
  <c r="I412" i="1"/>
  <c r="J412" i="1"/>
  <c r="Z412" i="1" s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R413" i="1"/>
  <c r="F413" i="1"/>
  <c r="G413" i="1"/>
  <c r="H413" i="1"/>
  <c r="Y413" i="1"/>
  <c r="AE413" i="1" s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R414" i="1" s="1"/>
  <c r="G414" i="1"/>
  <c r="H414" i="1"/>
  <c r="Y414" i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 s="1"/>
  <c r="AE416" i="1" s="1"/>
  <c r="I416" i="1"/>
  <c r="J416" i="1"/>
  <c r="Z416" i="1" s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/>
  <c r="E418" i="1"/>
  <c r="R418" i="1" s="1"/>
  <c r="S418" i="1" s="1"/>
  <c r="F418" i="1"/>
  <c r="G418" i="1"/>
  <c r="H418" i="1"/>
  <c r="Y418" i="1" s="1"/>
  <c r="AE418" i="1"/>
  <c r="I418" i="1"/>
  <c r="J418" i="1"/>
  <c r="Z418" i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 s="1"/>
  <c r="G419" i="1"/>
  <c r="H419" i="1"/>
  <c r="Y419" i="1"/>
  <c r="AE419" i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 s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AE421" i="1"/>
  <c r="I421" i="1"/>
  <c r="J421" i="1"/>
  <c r="Z421" i="1"/>
  <c r="AA421" i="1" s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 s="1"/>
  <c r="I422" i="1"/>
  <c r="J422" i="1"/>
  <c r="Z422" i="1"/>
  <c r="K422" i="1"/>
  <c r="T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 s="1"/>
  <c r="K423" i="1"/>
  <c r="T423" i="1" s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 s="1"/>
  <c r="G425" i="1"/>
  <c r="H425" i="1"/>
  <c r="Y425" i="1"/>
  <c r="AE425" i="1"/>
  <c r="I425" i="1"/>
  <c r="J425" i="1"/>
  <c r="Z425" i="1" s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/>
  <c r="S427" i="1" s="1"/>
  <c r="G427" i="1"/>
  <c r="H427" i="1"/>
  <c r="Y427" i="1"/>
  <c r="AE427" i="1" s="1"/>
  <c r="I427" i="1"/>
  <c r="J427" i="1"/>
  <c r="Z427" i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/>
  <c r="S428" i="1" s="1"/>
  <c r="G428" i="1"/>
  <c r="H428" i="1"/>
  <c r="Y428" i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/>
  <c r="S430" i="1" s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/>
  <c r="S432" i="1" s="1"/>
  <c r="G432" i="1"/>
  <c r="H432" i="1"/>
  <c r="Y432" i="1"/>
  <c r="AE432" i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 s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 s="1"/>
  <c r="X434" i="1"/>
  <c r="E434" i="1"/>
  <c r="F434" i="1"/>
  <c r="R434" i="1" s="1"/>
  <c r="S434" i="1" s="1"/>
  <c r="G434" i="1"/>
  <c r="H434" i="1"/>
  <c r="Y434" i="1" s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F436" i="1"/>
  <c r="R436" i="1" s="1"/>
  <c r="S436" i="1" s="1"/>
  <c r="G436" i="1"/>
  <c r="H436" i="1"/>
  <c r="Y436" i="1" s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/>
  <c r="E437" i="1"/>
  <c r="F437" i="1"/>
  <c r="G437" i="1"/>
  <c r="H437" i="1"/>
  <c r="Y437" i="1"/>
  <c r="AE437" i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R439" i="1"/>
  <c r="S439" i="1" s="1"/>
  <c r="F439" i="1"/>
  <c r="G439" i="1"/>
  <c r="H439" i="1"/>
  <c r="Y439" i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R441" i="1"/>
  <c r="F441" i="1"/>
  <c r="G441" i="1"/>
  <c r="H441" i="1"/>
  <c r="Y441" i="1"/>
  <c r="AE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R443" i="1" s="1"/>
  <c r="S443" i="1" s="1"/>
  <c r="G443" i="1"/>
  <c r="H443" i="1"/>
  <c r="Y443" i="1" s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R445" i="1" s="1"/>
  <c r="G445" i="1"/>
  <c r="H445" i="1"/>
  <c r="Y445" i="1"/>
  <c r="AE445" i="1" s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/>
  <c r="AE446" i="1" s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 s="1"/>
  <c r="AA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/>
  <c r="G452" i="1"/>
  <c r="H452" i="1"/>
  <c r="Y452" i="1" s="1"/>
  <c r="AE452" i="1" s="1"/>
  <c r="I452" i="1"/>
  <c r="J452" i="1"/>
  <c r="Z452" i="1"/>
  <c r="K452" i="1"/>
  <c r="T452" i="1"/>
  <c r="AC452" i="1" s="1"/>
  <c r="AD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/>
  <c r="I454" i="1"/>
  <c r="J454" i="1"/>
  <c r="Z454" i="1" s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/>
  <c r="G458" i="1"/>
  <c r="H458" i="1"/>
  <c r="Y458" i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/>
  <c r="E459" i="1"/>
  <c r="F459" i="1"/>
  <c r="G459" i="1"/>
  <c r="H459" i="1"/>
  <c r="Y459" i="1" s="1"/>
  <c r="AE459" i="1" s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 s="1"/>
  <c r="I460" i="1"/>
  <c r="J460" i="1"/>
  <c r="Z460" i="1"/>
  <c r="K460" i="1"/>
  <c r="T460" i="1"/>
  <c r="L460" i="1"/>
  <c r="M460" i="1"/>
  <c r="N460" i="1"/>
  <c r="O460" i="1"/>
  <c r="P460" i="1"/>
  <c r="A461" i="1"/>
  <c r="B461" i="1"/>
  <c r="C461" i="1"/>
  <c r="D461" i="1" s="1"/>
  <c r="X461" i="1"/>
  <c r="E461" i="1"/>
  <c r="F461" i="1"/>
  <c r="G461" i="1"/>
  <c r="H461" i="1"/>
  <c r="Y461" i="1" s="1"/>
  <c r="AE461" i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/>
  <c r="I463" i="1"/>
  <c r="J463" i="1"/>
  <c r="Z463" i="1" s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 s="1"/>
  <c r="AE464" i="1" s="1"/>
  <c r="I464" i="1"/>
  <c r="J464" i="1"/>
  <c r="Z464" i="1" s="1"/>
  <c r="AA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G465" i="1"/>
  <c r="H465" i="1"/>
  <c r="Y465" i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I466" i="1"/>
  <c r="J466" i="1"/>
  <c r="Z466" i="1" s="1"/>
  <c r="AA466" i="1"/>
  <c r="K466" i="1"/>
  <c r="T466" i="1" s="1"/>
  <c r="L466" i="1"/>
  <c r="V466" i="1"/>
  <c r="M466" i="1"/>
  <c r="N466" i="1"/>
  <c r="O466" i="1"/>
  <c r="P466" i="1"/>
  <c r="AE466" i="1"/>
  <c r="A467" i="1"/>
  <c r="B467" i="1"/>
  <c r="C467" i="1"/>
  <c r="D467" i="1"/>
  <c r="X467" i="1"/>
  <c r="E467" i="1"/>
  <c r="F467" i="1"/>
  <c r="G467" i="1"/>
  <c r="H467" i="1"/>
  <c r="Y467" i="1" s="1"/>
  <c r="AE467" i="1" s="1"/>
  <c r="I467" i="1"/>
  <c r="J467" i="1"/>
  <c r="Z467" i="1" s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 s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 s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/>
  <c r="AE478" i="1"/>
  <c r="I478" i="1"/>
  <c r="J478" i="1"/>
  <c r="Z478" i="1" s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F479" i="1"/>
  <c r="R479" i="1" s="1"/>
  <c r="G479" i="1"/>
  <c r="H479" i="1"/>
  <c r="Y479" i="1"/>
  <c r="AE479" i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/>
  <c r="S480" i="1" s="1"/>
  <c r="G480" i="1"/>
  <c r="H480" i="1"/>
  <c r="Y480" i="1" s="1"/>
  <c r="AE480" i="1" s="1"/>
  <c r="I480" i="1"/>
  <c r="J480" i="1"/>
  <c r="Z480" i="1"/>
  <c r="K480" i="1"/>
  <c r="T480" i="1"/>
  <c r="AC480" i="1" s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R485" i="1"/>
  <c r="S485" i="1" s="1"/>
  <c r="G485" i="1"/>
  <c r="H485" i="1"/>
  <c r="Y485" i="1"/>
  <c r="AE485" i="1" s="1"/>
  <c r="I485" i="1"/>
  <c r="J485" i="1"/>
  <c r="Z485" i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/>
  <c r="E487" i="1"/>
  <c r="F487" i="1"/>
  <c r="G487" i="1"/>
  <c r="H487" i="1"/>
  <c r="Y487" i="1"/>
  <c r="AE487" i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 s="1"/>
  <c r="AE488" i="1" s="1"/>
  <c r="I488" i="1"/>
  <c r="J488" i="1"/>
  <c r="Z488" i="1"/>
  <c r="AA488" i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 s="1"/>
  <c r="I491" i="1"/>
  <c r="J491" i="1"/>
  <c r="Z491" i="1" s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 s="1"/>
  <c r="AE492" i="1" s="1"/>
  <c r="I492" i="1"/>
  <c r="J492" i="1"/>
  <c r="Z492" i="1"/>
  <c r="AA492" i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/>
  <c r="E494" i="1"/>
  <c r="F494" i="1"/>
  <c r="R494" i="1"/>
  <c r="G494" i="1"/>
  <c r="H494" i="1"/>
  <c r="Y494" i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 s="1"/>
  <c r="G495" i="1"/>
  <c r="H495" i="1"/>
  <c r="Y495" i="1" s="1"/>
  <c r="AE495" i="1" s="1"/>
  <c r="I495" i="1"/>
  <c r="J495" i="1"/>
  <c r="Z495" i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/>
  <c r="I498" i="1"/>
  <c r="J498" i="1"/>
  <c r="Z498" i="1"/>
  <c r="AA498" i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/>
  <c r="AA499" i="1" s="1"/>
  <c r="K499" i="1"/>
  <c r="T499" i="1" s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R501" i="1" s="1"/>
  <c r="S501" i="1" s="1"/>
  <c r="F501" i="1"/>
  <c r="G501" i="1"/>
  <c r="H501" i="1"/>
  <c r="Y501" i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/>
  <c r="G503" i="1"/>
  <c r="H503" i="1"/>
  <c r="Y503" i="1" s="1"/>
  <c r="AE503" i="1" s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 s="1"/>
  <c r="G504" i="1"/>
  <c r="H504" i="1"/>
  <c r="Y504" i="1" s="1"/>
  <c r="AE504" i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 s="1"/>
  <c r="AA507" i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 s="1"/>
  <c r="G508" i="1"/>
  <c r="H508" i="1"/>
  <c r="Y508" i="1"/>
  <c r="AE508" i="1" s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R509" i="1"/>
  <c r="S509" i="1"/>
  <c r="F509" i="1"/>
  <c r="G509" i="1"/>
  <c r="H509" i="1"/>
  <c r="Y509" i="1"/>
  <c r="AE509" i="1" s="1"/>
  <c r="I509" i="1"/>
  <c r="J509" i="1"/>
  <c r="Z509" i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 s="1"/>
  <c r="I510" i="1"/>
  <c r="J510" i="1"/>
  <c r="Z510" i="1" s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R514" i="1"/>
  <c r="S514" i="1" s="1"/>
  <c r="F514" i="1"/>
  <c r="G514" i="1"/>
  <c r="H514" i="1"/>
  <c r="Y514" i="1" s="1"/>
  <c r="AE514" i="1" s="1"/>
  <c r="I514" i="1"/>
  <c r="J514" i="1"/>
  <c r="Z514" i="1" s="1"/>
  <c r="AA514" i="1"/>
  <c r="K514" i="1"/>
  <c r="T514" i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/>
  <c r="I517" i="1"/>
  <c r="J517" i="1"/>
  <c r="Z517" i="1" s="1"/>
  <c r="AA517" i="1" s="1"/>
  <c r="K517" i="1"/>
  <c r="T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T519" i="1" s="1"/>
  <c r="U519" i="1" s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 s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 s="1"/>
  <c r="AE538" i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 s="1"/>
  <c r="AE540" i="1" s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S544" i="1"/>
  <c r="F544" i="1"/>
  <c r="R544" i="1" s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 s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AC548" i="1"/>
  <c r="AD548" i="1" s="1"/>
  <c r="K548" i="1"/>
  <c r="T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 s="1"/>
  <c r="AE550" i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 s="1"/>
  <c r="G551" i="1"/>
  <c r="H551" i="1"/>
  <c r="Y551" i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/>
  <c r="E552" i="1"/>
  <c r="F552" i="1"/>
  <c r="R552" i="1"/>
  <c r="S552" i="1"/>
  <c r="G552" i="1"/>
  <c r="H552" i="1"/>
  <c r="I552" i="1"/>
  <c r="J552" i="1"/>
  <c r="Z552" i="1" s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 s="1"/>
  <c r="X553" i="1" s="1"/>
  <c r="E553" i="1"/>
  <c r="S553" i="1"/>
  <c r="F553" i="1"/>
  <c r="R553" i="1" s="1"/>
  <c r="G553" i="1"/>
  <c r="H553" i="1"/>
  <c r="Y553" i="1" s="1"/>
  <c r="AE553" i="1" s="1"/>
  <c r="I553" i="1"/>
  <c r="J553" i="1"/>
  <c r="Z553" i="1" s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/>
  <c r="AE554" i="1" s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 s="1"/>
  <c r="AA556" i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 s="1"/>
  <c r="I557" i="1"/>
  <c r="J557" i="1"/>
  <c r="Z557" i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/>
  <c r="AE558" i="1" s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 s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/>
  <c r="AE561" i="1" s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/>
  <c r="AE562" i="1"/>
  <c r="I562" i="1"/>
  <c r="J562" i="1"/>
  <c r="Z562" i="1" s="1"/>
  <c r="AA562" i="1"/>
  <c r="K562" i="1"/>
  <c r="T562" i="1"/>
  <c r="AC562" i="1" s="1"/>
  <c r="AD562" i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R563" i="1" s="1"/>
  <c r="S563" i="1" s="1"/>
  <c r="F563" i="1"/>
  <c r="G563" i="1"/>
  <c r="H563" i="1"/>
  <c r="Y563" i="1"/>
  <c r="AE563" i="1" s="1"/>
  <c r="I563" i="1"/>
  <c r="J563" i="1"/>
  <c r="Z563" i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 s="1"/>
  <c r="AE564" i="1" s="1"/>
  <c r="I564" i="1"/>
  <c r="J564" i="1"/>
  <c r="Z564" i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 s="1"/>
  <c r="I566" i="1"/>
  <c r="J566" i="1"/>
  <c r="Z566" i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G568" i="1"/>
  <c r="H568" i="1"/>
  <c r="Y568" i="1" s="1"/>
  <c r="AE568" i="1" s="1"/>
  <c r="I568" i="1"/>
  <c r="J568" i="1"/>
  <c r="Z568" i="1" s="1"/>
  <c r="AA568" i="1" s="1"/>
  <c r="K568" i="1"/>
  <c r="L568" i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 s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 s="1"/>
  <c r="S570" i="1" s="1"/>
  <c r="G570" i="1"/>
  <c r="H570" i="1"/>
  <c r="Y570" i="1"/>
  <c r="AE570" i="1" s="1"/>
  <c r="I570" i="1"/>
  <c r="J570" i="1"/>
  <c r="Z570" i="1" s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 s="1"/>
  <c r="S572" i="1" s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 s="1"/>
  <c r="E574" i="1"/>
  <c r="F574" i="1"/>
  <c r="G574" i="1"/>
  <c r="H574" i="1"/>
  <c r="Y574" i="1" s="1"/>
  <c r="AE574" i="1"/>
  <c r="I574" i="1"/>
  <c r="J574" i="1"/>
  <c r="Z574" i="1" s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R575" i="1" s="1"/>
  <c r="S575" i="1" s="1"/>
  <c r="F575" i="1"/>
  <c r="G575" i="1"/>
  <c r="H575" i="1"/>
  <c r="Y575" i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G576" i="1"/>
  <c r="H576" i="1"/>
  <c r="Y576" i="1" s="1"/>
  <c r="AE576" i="1"/>
  <c r="I576" i="1"/>
  <c r="J576" i="1"/>
  <c r="Z576" i="1" s="1"/>
  <c r="AA576" i="1" s="1"/>
  <c r="K576" i="1"/>
  <c r="L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R578" i="1" s="1"/>
  <c r="S578" i="1" s="1"/>
  <c r="F578" i="1"/>
  <c r="G578" i="1"/>
  <c r="H578" i="1"/>
  <c r="Y578" i="1"/>
  <c r="AE578" i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/>
  <c r="E579" i="1"/>
  <c r="R579" i="1" s="1"/>
  <c r="S579" i="1" s="1"/>
  <c r="F579" i="1"/>
  <c r="G579" i="1"/>
  <c r="H579" i="1"/>
  <c r="Y579" i="1" s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/>
  <c r="E580" i="1"/>
  <c r="R580" i="1" s="1"/>
  <c r="F580" i="1"/>
  <c r="S580" i="1"/>
  <c r="G580" i="1"/>
  <c r="H580" i="1"/>
  <c r="Y580" i="1" s="1"/>
  <c r="AE580" i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F581" i="1"/>
  <c r="R581" i="1" s="1"/>
  <c r="S581" i="1" s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 s="1"/>
  <c r="I582" i="1"/>
  <c r="J582" i="1"/>
  <c r="Z582" i="1" s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 s="1"/>
  <c r="I584" i="1"/>
  <c r="J584" i="1"/>
  <c r="Z584" i="1" s="1"/>
  <c r="AA584" i="1" s="1"/>
  <c r="K584" i="1"/>
  <c r="T584" i="1" s="1"/>
  <c r="U584" i="1" s="1"/>
  <c r="L584" i="1"/>
  <c r="M584" i="1"/>
  <c r="N584" i="1"/>
  <c r="O584" i="1"/>
  <c r="P584" i="1"/>
  <c r="A585" i="1"/>
  <c r="B585" i="1"/>
  <c r="C585" i="1"/>
  <c r="D585" i="1" s="1"/>
  <c r="X585" i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 s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/>
  <c r="E589" i="1"/>
  <c r="F589" i="1"/>
  <c r="R589" i="1"/>
  <c r="S589" i="1"/>
  <c r="G589" i="1"/>
  <c r="H589" i="1"/>
  <c r="Y589" i="1" s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R590" i="1" s="1"/>
  <c r="S590" i="1" s="1"/>
  <c r="F590" i="1"/>
  <c r="G590" i="1"/>
  <c r="H590" i="1"/>
  <c r="Y590" i="1" s="1"/>
  <c r="AE590" i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/>
  <c r="G591" i="1"/>
  <c r="H591" i="1"/>
  <c r="Y591" i="1" s="1"/>
  <c r="AE591" i="1" s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R592" i="1" s="1"/>
  <c r="S592" i="1" s="1"/>
  <c r="F592" i="1"/>
  <c r="G592" i="1"/>
  <c r="H592" i="1"/>
  <c r="Y592" i="1" s="1"/>
  <c r="AE592" i="1" s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/>
  <c r="E593" i="1"/>
  <c r="R593" i="1" s="1"/>
  <c r="S593" i="1" s="1"/>
  <c r="F593" i="1"/>
  <c r="G593" i="1"/>
  <c r="H593" i="1"/>
  <c r="Y593" i="1" s="1"/>
  <c r="AE593" i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 s="1"/>
  <c r="I598" i="1"/>
  <c r="J598" i="1"/>
  <c r="Z598" i="1" s="1"/>
  <c r="AA598" i="1" s="1"/>
  <c r="K598" i="1"/>
  <c r="L598" i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/>
  <c r="AE603" i="1" s="1"/>
  <c r="I603" i="1"/>
  <c r="J603" i="1"/>
  <c r="Z603" i="1" s="1"/>
  <c r="AA603" i="1" s="1"/>
  <c r="K603" i="1"/>
  <c r="L603" i="1"/>
  <c r="V603" i="1"/>
  <c r="M603" i="1"/>
  <c r="N603" i="1"/>
  <c r="O603" i="1"/>
  <c r="P603" i="1"/>
  <c r="X603" i="1"/>
  <c r="A604" i="1"/>
  <c r="B604" i="1"/>
  <c r="C604" i="1"/>
  <c r="D604" i="1"/>
  <c r="X604" i="1" s="1"/>
  <c r="E604" i="1"/>
  <c r="F604" i="1"/>
  <c r="G604" i="1"/>
  <c r="H604" i="1"/>
  <c r="Y604" i="1" s="1"/>
  <c r="AE604" i="1" s="1"/>
  <c r="I604" i="1"/>
  <c r="J604" i="1"/>
  <c r="Z604" i="1" s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/>
  <c r="AE605" i="1" s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/>
  <c r="AE606" i="1" s="1"/>
  <c r="I606" i="1"/>
  <c r="J606" i="1"/>
  <c r="Z606" i="1" s="1"/>
  <c r="AA606" i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 s="1"/>
  <c r="G607" i="1"/>
  <c r="H607" i="1"/>
  <c r="Y607" i="1"/>
  <c r="AE607" i="1" s="1"/>
  <c r="I607" i="1"/>
  <c r="J607" i="1"/>
  <c r="Z607" i="1"/>
  <c r="K607" i="1"/>
  <c r="L607" i="1"/>
  <c r="V607" i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/>
  <c r="E609" i="1"/>
  <c r="F609" i="1"/>
  <c r="G609" i="1"/>
  <c r="H609" i="1"/>
  <c r="Y609" i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/>
  <c r="AE610" i="1" s="1"/>
  <c r="I610" i="1"/>
  <c r="J610" i="1"/>
  <c r="Z610" i="1" s="1"/>
  <c r="K610" i="1"/>
  <c r="L610" i="1"/>
  <c r="M610" i="1"/>
  <c r="N610" i="1"/>
  <c r="O610" i="1"/>
  <c r="P610" i="1"/>
  <c r="AA610" i="1"/>
  <c r="A611" i="1"/>
  <c r="B611" i="1"/>
  <c r="C611" i="1"/>
  <c r="D611" i="1" s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/>
  <c r="AE615" i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 s="1"/>
  <c r="I617" i="1"/>
  <c r="J617" i="1"/>
  <c r="Z617" i="1" s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/>
  <c r="AA618" i="1" s="1"/>
  <c r="K618" i="1"/>
  <c r="L618" i="1"/>
  <c r="T618" i="1" s="1"/>
  <c r="U618" i="1" s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/>
  <c r="E621" i="1"/>
  <c r="R621" i="1" s="1"/>
  <c r="S621" i="1" s="1"/>
  <c r="F621" i="1"/>
  <c r="G621" i="1"/>
  <c r="H621" i="1"/>
  <c r="Y621" i="1" s="1"/>
  <c r="AE621" i="1" s="1"/>
  <c r="I621" i="1"/>
  <c r="J621" i="1"/>
  <c r="Z621" i="1"/>
  <c r="AA621" i="1"/>
  <c r="K621" i="1"/>
  <c r="T621" i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/>
  <c r="AE622" i="1" s="1"/>
  <c r="I622" i="1"/>
  <c r="J622" i="1"/>
  <c r="Z622" i="1" s="1"/>
  <c r="AA622" i="1"/>
  <c r="K622" i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 s="1"/>
  <c r="I624" i="1"/>
  <c r="J624" i="1"/>
  <c r="Z624" i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G627" i="1"/>
  <c r="H627" i="1"/>
  <c r="Y627" i="1"/>
  <c r="AE627" i="1" s="1"/>
  <c r="I627" i="1"/>
  <c r="J627" i="1"/>
  <c r="Z627" i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 s="1"/>
  <c r="AE628" i="1"/>
  <c r="I628" i="1"/>
  <c r="J628" i="1"/>
  <c r="Z628" i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 s="1"/>
  <c r="I631" i="1"/>
  <c r="J631" i="1"/>
  <c r="Z631" i="1" s="1"/>
  <c r="AA631" i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I636" i="1"/>
  <c r="J636" i="1"/>
  <c r="Z636" i="1" s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/>
  <c r="X637" i="1"/>
  <c r="E637" i="1"/>
  <c r="F637" i="1"/>
  <c r="G637" i="1"/>
  <c r="H637" i="1"/>
  <c r="Y637" i="1"/>
  <c r="AE637" i="1" s="1"/>
  <c r="I637" i="1"/>
  <c r="J637" i="1"/>
  <c r="Z637" i="1" s="1"/>
  <c r="AA637" i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 s="1"/>
  <c r="AE642" i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 s="1"/>
  <c r="M644" i="1"/>
  <c r="N644" i="1"/>
  <c r="O644" i="1"/>
  <c r="P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/>
  <c r="AE645" i="1"/>
  <c r="I645" i="1"/>
  <c r="J645" i="1"/>
  <c r="Z645" i="1" s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/>
  <c r="G648" i="1"/>
  <c r="H648" i="1"/>
  <c r="Y648" i="1" s="1"/>
  <c r="AE648" i="1" s="1"/>
  <c r="I648" i="1"/>
  <c r="J648" i="1"/>
  <c r="Z648" i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F649" i="1"/>
  <c r="R649" i="1" s="1"/>
  <c r="S649" i="1" s="1"/>
  <c r="G649" i="1"/>
  <c r="H649" i="1"/>
  <c r="Y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E649" i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R651" i="1" s="1"/>
  <c r="S651" i="1" s="1"/>
  <c r="F651" i="1"/>
  <c r="G651" i="1"/>
  <c r="H651" i="1"/>
  <c r="I651" i="1"/>
  <c r="J651" i="1"/>
  <c r="Z651" i="1" s="1"/>
  <c r="K651" i="1"/>
  <c r="L651" i="1"/>
  <c r="M651" i="1"/>
  <c r="N651" i="1"/>
  <c r="O651" i="1"/>
  <c r="P651" i="1"/>
  <c r="Y651" i="1"/>
  <c r="AA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M652" i="1"/>
  <c r="N652" i="1"/>
  <c r="O652" i="1"/>
  <c r="P652" i="1"/>
  <c r="T652" i="1"/>
  <c r="V652" i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 s="1"/>
  <c r="X654" i="1" s="1"/>
  <c r="E654" i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X655" i="1" s="1"/>
  <c r="E655" i="1"/>
  <c r="R655" i="1" s="1"/>
  <c r="S655" i="1" s="1"/>
  <c r="F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E656" i="1"/>
  <c r="F656" i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X656" i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 s="1"/>
  <c r="AA657" i="1"/>
  <c r="K657" i="1"/>
  <c r="L657" i="1"/>
  <c r="V657" i="1"/>
  <c r="M657" i="1"/>
  <c r="N657" i="1"/>
  <c r="O657" i="1"/>
  <c r="P657" i="1"/>
  <c r="X657" i="1"/>
  <c r="Y657" i="1"/>
  <c r="AE657" i="1" s="1"/>
  <c r="A658" i="1"/>
  <c r="B658" i="1"/>
  <c r="C658" i="1"/>
  <c r="D658" i="1"/>
  <c r="X658" i="1" s="1"/>
  <c r="E658" i="1"/>
  <c r="F658" i="1"/>
  <c r="G658" i="1"/>
  <c r="H658" i="1"/>
  <c r="Y658" i="1"/>
  <c r="AE658" i="1" s="1"/>
  <c r="I658" i="1"/>
  <c r="J658" i="1"/>
  <c r="Z658" i="1" s="1"/>
  <c r="K658" i="1"/>
  <c r="L658" i="1"/>
  <c r="M658" i="1"/>
  <c r="N658" i="1"/>
  <c r="O658" i="1"/>
  <c r="P658" i="1"/>
  <c r="AA658" i="1"/>
  <c r="A659" i="1"/>
  <c r="B659" i="1"/>
  <c r="C659" i="1"/>
  <c r="D659" i="1"/>
  <c r="E659" i="1"/>
  <c r="F659" i="1"/>
  <c r="R659" i="1" s="1"/>
  <c r="S659" i="1" s="1"/>
  <c r="G659" i="1"/>
  <c r="H659" i="1"/>
  <c r="Y659" i="1" s="1"/>
  <c r="AE659" i="1" s="1"/>
  <c r="I659" i="1"/>
  <c r="J659" i="1"/>
  <c r="Z659" i="1" s="1"/>
  <c r="AA659" i="1" s="1"/>
  <c r="K659" i="1"/>
  <c r="L659" i="1"/>
  <c r="V659" i="1" s="1"/>
  <c r="M659" i="1"/>
  <c r="N659" i="1"/>
  <c r="O659" i="1"/>
  <c r="P659" i="1"/>
  <c r="T659" i="1"/>
  <c r="AB659" i="1"/>
  <c r="X659" i="1"/>
  <c r="A660" i="1"/>
  <c r="B660" i="1"/>
  <c r="C660" i="1"/>
  <c r="D660" i="1" s="1"/>
  <c r="X660" i="1" s="1"/>
  <c r="E660" i="1"/>
  <c r="F660" i="1"/>
  <c r="G660" i="1"/>
  <c r="H660" i="1"/>
  <c r="Y660" i="1" s="1"/>
  <c r="I660" i="1"/>
  <c r="J660" i="1"/>
  <c r="Z660" i="1"/>
  <c r="AA660" i="1" s="1"/>
  <c r="K660" i="1"/>
  <c r="L660" i="1"/>
  <c r="M660" i="1"/>
  <c r="N660" i="1"/>
  <c r="O660" i="1"/>
  <c r="P660" i="1"/>
  <c r="AE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X663" i="1" s="1"/>
  <c r="E663" i="1"/>
  <c r="F663" i="1"/>
  <c r="R663" i="1"/>
  <c r="S663" i="1"/>
  <c r="G663" i="1"/>
  <c r="H663" i="1"/>
  <c r="Y663" i="1" s="1"/>
  <c r="AE663" i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 s="1"/>
  <c r="E664" i="1"/>
  <c r="F664" i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 s="1"/>
  <c r="S665" i="1" s="1"/>
  <c r="G665" i="1"/>
  <c r="H665" i="1"/>
  <c r="I665" i="1"/>
  <c r="J665" i="1"/>
  <c r="Z665" i="1" s="1"/>
  <c r="AA665" i="1" s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/>
  <c r="X666" i="1" s="1"/>
  <c r="E666" i="1"/>
  <c r="F666" i="1"/>
  <c r="G666" i="1"/>
  <c r="H666" i="1"/>
  <c r="Y666" i="1"/>
  <c r="AE666" i="1" s="1"/>
  <c r="I666" i="1"/>
  <c r="J666" i="1"/>
  <c r="Z666" i="1" s="1"/>
  <c r="AA666" i="1"/>
  <c r="K666" i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F667" i="1"/>
  <c r="G667" i="1"/>
  <c r="H667" i="1"/>
  <c r="Y667" i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 s="1"/>
  <c r="A668" i="1"/>
  <c r="B668" i="1"/>
  <c r="C668" i="1"/>
  <c r="D668" i="1"/>
  <c r="X668" i="1" s="1"/>
  <c r="E668" i="1"/>
  <c r="F668" i="1"/>
  <c r="G668" i="1"/>
  <c r="H668" i="1"/>
  <c r="Y668" i="1"/>
  <c r="AE668" i="1" s="1"/>
  <c r="I668" i="1"/>
  <c r="J668" i="1"/>
  <c r="Z668" i="1"/>
  <c r="AA668" i="1" s="1"/>
  <c r="K668" i="1"/>
  <c r="T668" i="1" s="1"/>
  <c r="L668" i="1"/>
  <c r="M668" i="1"/>
  <c r="N668" i="1"/>
  <c r="O668" i="1"/>
  <c r="P668" i="1"/>
  <c r="R668" i="1"/>
  <c r="S668" i="1" s="1"/>
  <c r="A669" i="1"/>
  <c r="B669" i="1"/>
  <c r="C669" i="1"/>
  <c r="D669" i="1"/>
  <c r="X669" i="1" s="1"/>
  <c r="E669" i="1"/>
  <c r="F669" i="1"/>
  <c r="R669" i="1" s="1"/>
  <c r="S669" i="1" s="1"/>
  <c r="G669" i="1"/>
  <c r="H669" i="1"/>
  <c r="Y669" i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/>
  <c r="AE670" i="1" s="1"/>
  <c r="I670" i="1"/>
  <c r="J670" i="1"/>
  <c r="Z670" i="1" s="1"/>
  <c r="K670" i="1"/>
  <c r="L670" i="1"/>
  <c r="M670" i="1"/>
  <c r="N670" i="1"/>
  <c r="O670" i="1"/>
  <c r="P670" i="1"/>
  <c r="AA670" i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/>
  <c r="A672" i="1"/>
  <c r="B672" i="1"/>
  <c r="C672" i="1"/>
  <c r="D672" i="1"/>
  <c r="X672" i="1"/>
  <c r="E672" i="1"/>
  <c r="F672" i="1"/>
  <c r="R672" i="1" s="1"/>
  <c r="S672" i="1"/>
  <c r="G672" i="1"/>
  <c r="H672" i="1"/>
  <c r="Y672" i="1"/>
  <c r="AE672" i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/>
  <c r="X673" i="1" s="1"/>
  <c r="E673" i="1"/>
  <c r="F673" i="1"/>
  <c r="R673" i="1" s="1"/>
  <c r="S673" i="1" s="1"/>
  <c r="G673" i="1"/>
  <c r="H673" i="1"/>
  <c r="Y673" i="1"/>
  <c r="AE673" i="1" s="1"/>
  <c r="I673" i="1"/>
  <c r="J673" i="1"/>
  <c r="Z673" i="1" s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R674" i="1"/>
  <c r="S674" i="1" s="1"/>
  <c r="A675" i="1"/>
  <c r="B675" i="1"/>
  <c r="C675" i="1"/>
  <c r="D675" i="1"/>
  <c r="X675" i="1"/>
  <c r="E675" i="1"/>
  <c r="F675" i="1"/>
  <c r="G675" i="1"/>
  <c r="H675" i="1"/>
  <c r="Y675" i="1" s="1"/>
  <c r="AE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G677" i="1"/>
  <c r="H677" i="1"/>
  <c r="Y677" i="1"/>
  <c r="AE677" i="1" s="1"/>
  <c r="I677" i="1"/>
  <c r="J677" i="1"/>
  <c r="Z677" i="1" s="1"/>
  <c r="AA677" i="1" s="1"/>
  <c r="K677" i="1"/>
  <c r="L677" i="1"/>
  <c r="T677" i="1" s="1"/>
  <c r="M677" i="1"/>
  <c r="N677" i="1"/>
  <c r="O677" i="1"/>
  <c r="P677" i="1"/>
  <c r="R677" i="1"/>
  <c r="S677" i="1" s="1"/>
  <c r="V677" i="1"/>
  <c r="A678" i="1"/>
  <c r="B678" i="1"/>
  <c r="C678" i="1"/>
  <c r="D678" i="1"/>
  <c r="X678" i="1"/>
  <c r="E678" i="1"/>
  <c r="F678" i="1"/>
  <c r="R678" i="1" s="1"/>
  <c r="G678" i="1"/>
  <c r="H678" i="1"/>
  <c r="Y678" i="1" s="1"/>
  <c r="AE678" i="1" s="1"/>
  <c r="I678" i="1"/>
  <c r="J678" i="1"/>
  <c r="Z678" i="1" s="1"/>
  <c r="K678" i="1"/>
  <c r="L678" i="1"/>
  <c r="M678" i="1"/>
  <c r="N678" i="1"/>
  <c r="O678" i="1"/>
  <c r="P678" i="1"/>
  <c r="S678" i="1"/>
  <c r="AA678" i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 s="1"/>
  <c r="A680" i="1"/>
  <c r="B680" i="1"/>
  <c r="C680" i="1"/>
  <c r="D680" i="1" s="1"/>
  <c r="X680" i="1" s="1"/>
  <c r="E680" i="1"/>
  <c r="F680" i="1"/>
  <c r="G680" i="1"/>
  <c r="H680" i="1"/>
  <c r="Y680" i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 s="1"/>
  <c r="S681" i="1" s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R682" i="1" s="1"/>
  <c r="S682" i="1" s="1"/>
  <c r="G682" i="1"/>
  <c r="H682" i="1"/>
  <c r="Y682" i="1"/>
  <c r="AE682" i="1" s="1"/>
  <c r="I682" i="1"/>
  <c r="J682" i="1"/>
  <c r="Z682" i="1"/>
  <c r="AA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/>
  <c r="E683" i="1"/>
  <c r="F683" i="1"/>
  <c r="G683" i="1"/>
  <c r="H683" i="1"/>
  <c r="Y683" i="1"/>
  <c r="AE683" i="1" s="1"/>
  <c r="I683" i="1"/>
  <c r="J683" i="1"/>
  <c r="Z683" i="1"/>
  <c r="AA683" i="1"/>
  <c r="K683" i="1"/>
  <c r="L683" i="1"/>
  <c r="V683" i="1" s="1"/>
  <c r="M683" i="1"/>
  <c r="N683" i="1"/>
  <c r="O683" i="1"/>
  <c r="P683" i="1"/>
  <c r="A684" i="1"/>
  <c r="B684" i="1"/>
  <c r="C684" i="1"/>
  <c r="D684" i="1"/>
  <c r="X684" i="1"/>
  <c r="E684" i="1"/>
  <c r="F684" i="1"/>
  <c r="G684" i="1"/>
  <c r="H684" i="1"/>
  <c r="Y684" i="1"/>
  <c r="AE684" i="1" s="1"/>
  <c r="I684" i="1"/>
  <c r="J684" i="1"/>
  <c r="Z684" i="1"/>
  <c r="AA684" i="1"/>
  <c r="K684" i="1"/>
  <c r="T684" i="1" s="1"/>
  <c r="L684" i="1"/>
  <c r="M684" i="1"/>
  <c r="N684" i="1"/>
  <c r="O684" i="1"/>
  <c r="P684" i="1"/>
  <c r="R684" i="1"/>
  <c r="S684" i="1" s="1"/>
  <c r="V684" i="1"/>
  <c r="A685" i="1"/>
  <c r="B685" i="1"/>
  <c r="C685" i="1"/>
  <c r="D685" i="1" s="1"/>
  <c r="X685" i="1" s="1"/>
  <c r="E685" i="1"/>
  <c r="F685" i="1"/>
  <c r="G685" i="1"/>
  <c r="H685" i="1"/>
  <c r="Y685" i="1" s="1"/>
  <c r="I685" i="1"/>
  <c r="J685" i="1"/>
  <c r="Z685" i="1"/>
  <c r="AA685" i="1" s="1"/>
  <c r="K685" i="1"/>
  <c r="T685" i="1" s="1"/>
  <c r="L685" i="1"/>
  <c r="V685" i="1" s="1"/>
  <c r="M685" i="1"/>
  <c r="N685" i="1"/>
  <c r="O685" i="1"/>
  <c r="P685" i="1"/>
  <c r="AE685" i="1"/>
  <c r="A686" i="1"/>
  <c r="B686" i="1"/>
  <c r="C686" i="1"/>
  <c r="D686" i="1"/>
  <c r="X686" i="1" s="1"/>
  <c r="E686" i="1"/>
  <c r="F686" i="1"/>
  <c r="G686" i="1"/>
  <c r="H686" i="1"/>
  <c r="Y686" i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/>
  <c r="X687" i="1" s="1"/>
  <c r="E687" i="1"/>
  <c r="F687" i="1"/>
  <c r="G687" i="1"/>
  <c r="H687" i="1"/>
  <c r="Y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/>
  <c r="AE687" i="1"/>
  <c r="A688" i="1"/>
  <c r="B688" i="1"/>
  <c r="C688" i="1"/>
  <c r="D688" i="1"/>
  <c r="X688" i="1" s="1"/>
  <c r="E688" i="1"/>
  <c r="R688" i="1" s="1"/>
  <c r="S688" i="1" s="1"/>
  <c r="F688" i="1"/>
  <c r="G688" i="1"/>
  <c r="H688" i="1"/>
  <c r="Y688" i="1"/>
  <c r="AE688" i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 s="1"/>
  <c r="E689" i="1"/>
  <c r="F689" i="1"/>
  <c r="R689" i="1"/>
  <c r="S689" i="1" s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 s="1"/>
  <c r="E690" i="1"/>
  <c r="R690" i="1" s="1"/>
  <c r="F690" i="1"/>
  <c r="G690" i="1"/>
  <c r="H690" i="1"/>
  <c r="Y690" i="1"/>
  <c r="AE690" i="1" s="1"/>
  <c r="I690" i="1"/>
  <c r="J690" i="1"/>
  <c r="Z690" i="1"/>
  <c r="AA690" i="1"/>
  <c r="K690" i="1"/>
  <c r="L690" i="1"/>
  <c r="M690" i="1"/>
  <c r="N690" i="1"/>
  <c r="O690" i="1"/>
  <c r="P690" i="1"/>
  <c r="S690" i="1"/>
  <c r="V690" i="1"/>
  <c r="A691" i="1"/>
  <c r="B691" i="1"/>
  <c r="C691" i="1"/>
  <c r="D691" i="1"/>
  <c r="X691" i="1" s="1"/>
  <c r="E691" i="1"/>
  <c r="F691" i="1"/>
  <c r="R691" i="1"/>
  <c r="S691" i="1" s="1"/>
  <c r="G691" i="1"/>
  <c r="H691" i="1"/>
  <c r="Y691" i="1"/>
  <c r="AE691" i="1" s="1"/>
  <c r="I691" i="1"/>
  <c r="J691" i="1"/>
  <c r="Z691" i="1" s="1"/>
  <c r="AA691" i="1" s="1"/>
  <c r="K691" i="1"/>
  <c r="L691" i="1"/>
  <c r="M691" i="1"/>
  <c r="N691" i="1"/>
  <c r="O691" i="1"/>
  <c r="P691" i="1"/>
  <c r="V691" i="1"/>
  <c r="A692" i="1"/>
  <c r="B692" i="1"/>
  <c r="C692" i="1"/>
  <c r="D692" i="1"/>
  <c r="X692" i="1" s="1"/>
  <c r="E692" i="1"/>
  <c r="F692" i="1"/>
  <c r="G692" i="1"/>
  <c r="H692" i="1"/>
  <c r="Y692" i="1"/>
  <c r="AE692" i="1" s="1"/>
  <c r="I692" i="1"/>
  <c r="J692" i="1"/>
  <c r="Z692" i="1"/>
  <c r="AA692" i="1" s="1"/>
  <c r="K692" i="1"/>
  <c r="T692" i="1" s="1"/>
  <c r="L692" i="1"/>
  <c r="M692" i="1"/>
  <c r="N692" i="1"/>
  <c r="O692" i="1"/>
  <c r="P692" i="1"/>
  <c r="V692" i="1"/>
  <c r="A693" i="1"/>
  <c r="B693" i="1"/>
  <c r="C693" i="1"/>
  <c r="D693" i="1" s="1"/>
  <c r="X693" i="1"/>
  <c r="E693" i="1"/>
  <c r="F693" i="1"/>
  <c r="R693" i="1" s="1"/>
  <c r="S693" i="1" s="1"/>
  <c r="G693" i="1"/>
  <c r="H693" i="1"/>
  <c r="Y693" i="1" s="1"/>
  <c r="I693" i="1"/>
  <c r="J693" i="1"/>
  <c r="Z693" i="1"/>
  <c r="K693" i="1"/>
  <c r="L693" i="1"/>
  <c r="T693" i="1"/>
  <c r="M693" i="1"/>
  <c r="N693" i="1"/>
  <c r="O693" i="1"/>
  <c r="P693" i="1"/>
  <c r="AA693" i="1"/>
  <c r="AE693" i="1"/>
  <c r="A694" i="1"/>
  <c r="B694" i="1"/>
  <c r="C694" i="1"/>
  <c r="D694" i="1" s="1"/>
  <c r="X694" i="1" s="1"/>
  <c r="E694" i="1"/>
  <c r="F694" i="1"/>
  <c r="R694" i="1" s="1"/>
  <c r="S694" i="1" s="1"/>
  <c r="G694" i="1"/>
  <c r="H694" i="1"/>
  <c r="Y694" i="1" s="1"/>
  <c r="AE694" i="1"/>
  <c r="I694" i="1"/>
  <c r="J694" i="1"/>
  <c r="Z694" i="1" s="1"/>
  <c r="AA694" i="1" s="1"/>
  <c r="K694" i="1"/>
  <c r="L694" i="1"/>
  <c r="M694" i="1"/>
  <c r="N694" i="1"/>
  <c r="O694" i="1"/>
  <c r="P694" i="1"/>
  <c r="A695" i="1"/>
  <c r="B695" i="1"/>
  <c r="C695" i="1"/>
  <c r="D695" i="1"/>
  <c r="X695" i="1" s="1"/>
  <c r="E695" i="1"/>
  <c r="F695" i="1"/>
  <c r="G695" i="1"/>
  <c r="H695" i="1"/>
  <c r="Y695" i="1" s="1"/>
  <c r="AE695" i="1" s="1"/>
  <c r="I695" i="1"/>
  <c r="J695" i="1"/>
  <c r="Z695" i="1" s="1"/>
  <c r="K695" i="1"/>
  <c r="L695" i="1"/>
  <c r="M695" i="1"/>
  <c r="N695" i="1"/>
  <c r="O695" i="1"/>
  <c r="P695" i="1"/>
  <c r="AA695" i="1"/>
  <c r="A696" i="1"/>
  <c r="B696" i="1"/>
  <c r="C696" i="1"/>
  <c r="D696" i="1" s="1"/>
  <c r="X696" i="1" s="1"/>
  <c r="E696" i="1"/>
  <c r="F696" i="1"/>
  <c r="R696" i="1"/>
  <c r="S696" i="1" s="1"/>
  <c r="G696" i="1"/>
  <c r="H696" i="1"/>
  <c r="Y696" i="1" s="1"/>
  <c r="AE696" i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 s="1"/>
  <c r="X697" i="1" s="1"/>
  <c r="E697" i="1"/>
  <c r="R697" i="1" s="1"/>
  <c r="S697" i="1" s="1"/>
  <c r="F697" i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/>
  <c r="X698" i="1" s="1"/>
  <c r="E698" i="1"/>
  <c r="R698" i="1" s="1"/>
  <c r="S698" i="1" s="1"/>
  <c r="F698" i="1"/>
  <c r="G698" i="1"/>
  <c r="H698" i="1"/>
  <c r="Y698" i="1" s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R699" i="1"/>
  <c r="S699" i="1"/>
  <c r="A700" i="1"/>
  <c r="B700" i="1"/>
  <c r="C700" i="1"/>
  <c r="D700" i="1"/>
  <c r="X700" i="1" s="1"/>
  <c r="E700" i="1"/>
  <c r="F700" i="1"/>
  <c r="G700" i="1"/>
  <c r="H700" i="1"/>
  <c r="Y700" i="1"/>
  <c r="AE700" i="1"/>
  <c r="I700" i="1"/>
  <c r="J700" i="1"/>
  <c r="Z700" i="1"/>
  <c r="K700" i="1"/>
  <c r="L700" i="1"/>
  <c r="T700" i="1" s="1"/>
  <c r="M700" i="1"/>
  <c r="N700" i="1"/>
  <c r="O700" i="1"/>
  <c r="P700" i="1"/>
  <c r="R700" i="1"/>
  <c r="S700" i="1" s="1"/>
  <c r="AA700" i="1"/>
  <c r="A701" i="1"/>
  <c r="B701" i="1"/>
  <c r="C701" i="1"/>
  <c r="D701" i="1" s="1"/>
  <c r="X701" i="1" s="1"/>
  <c r="E701" i="1"/>
  <c r="F701" i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G702" i="1"/>
  <c r="H702" i="1"/>
  <c r="Y702" i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 s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G705" i="1"/>
  <c r="H705" i="1"/>
  <c r="Y705" i="1"/>
  <c r="AE705" i="1" s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 s="1"/>
  <c r="X706" i="1" s="1"/>
  <c r="E706" i="1"/>
  <c r="F706" i="1"/>
  <c r="G706" i="1"/>
  <c r="H706" i="1"/>
  <c r="Y706" i="1" s="1"/>
  <c r="AE706" i="1"/>
  <c r="I706" i="1"/>
  <c r="J706" i="1"/>
  <c r="Z706" i="1" s="1"/>
  <c r="AA706" i="1" s="1"/>
  <c r="K706" i="1"/>
  <c r="L706" i="1"/>
  <c r="V706" i="1" s="1"/>
  <c r="M706" i="1"/>
  <c r="N706" i="1"/>
  <c r="O706" i="1"/>
  <c r="P706" i="1"/>
  <c r="R706" i="1"/>
  <c r="S706" i="1"/>
  <c r="A707" i="1"/>
  <c r="B707" i="1"/>
  <c r="C707" i="1"/>
  <c r="D707" i="1" s="1"/>
  <c r="X707" i="1" s="1"/>
  <c r="E707" i="1"/>
  <c r="R707" i="1" s="1"/>
  <c r="F707" i="1"/>
  <c r="G707" i="1"/>
  <c r="H707" i="1"/>
  <c r="Y707" i="1" s="1"/>
  <c r="AE707" i="1" s="1"/>
  <c r="I707" i="1"/>
  <c r="J707" i="1"/>
  <c r="Z707" i="1" s="1"/>
  <c r="AA707" i="1"/>
  <c r="K707" i="1"/>
  <c r="L707" i="1"/>
  <c r="M707" i="1"/>
  <c r="N707" i="1"/>
  <c r="O707" i="1"/>
  <c r="P707" i="1"/>
  <c r="S707" i="1"/>
  <c r="V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 s="1"/>
  <c r="AE708" i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/>
  <c r="X709" i="1" s="1"/>
  <c r="E709" i="1"/>
  <c r="F709" i="1"/>
  <c r="R709" i="1" s="1"/>
  <c r="S709" i="1" s="1"/>
  <c r="G709" i="1"/>
  <c r="H709" i="1"/>
  <c r="Y709" i="1"/>
  <c r="AE709" i="1" s="1"/>
  <c r="I709" i="1"/>
  <c r="J709" i="1"/>
  <c r="Z709" i="1" s="1"/>
  <c r="AA709" i="1" s="1"/>
  <c r="K709" i="1"/>
  <c r="L709" i="1"/>
  <c r="M709" i="1"/>
  <c r="N709" i="1"/>
  <c r="O709" i="1"/>
  <c r="P709" i="1"/>
  <c r="V709" i="1"/>
  <c r="A710" i="1"/>
  <c r="B710" i="1"/>
  <c r="C710" i="1"/>
  <c r="D710" i="1" s="1"/>
  <c r="X710" i="1"/>
  <c r="E710" i="1"/>
  <c r="F710" i="1"/>
  <c r="G710" i="1"/>
  <c r="H710" i="1"/>
  <c r="Y710" i="1" s="1"/>
  <c r="AE710" i="1"/>
  <c r="I710" i="1"/>
  <c r="J710" i="1"/>
  <c r="K710" i="1"/>
  <c r="L710" i="1"/>
  <c r="M710" i="1"/>
  <c r="N710" i="1"/>
  <c r="O710" i="1"/>
  <c r="P710" i="1"/>
  <c r="R710" i="1"/>
  <c r="S710" i="1" s="1"/>
  <c r="Z710" i="1"/>
  <c r="AA710" i="1" s="1"/>
  <c r="A711" i="1"/>
  <c r="B711" i="1"/>
  <c r="C711" i="1"/>
  <c r="D711" i="1"/>
  <c r="X711" i="1"/>
  <c r="E711" i="1"/>
  <c r="F711" i="1"/>
  <c r="R711" i="1" s="1"/>
  <c r="S711" i="1" s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 s="1"/>
  <c r="X712" i="1"/>
  <c r="E712" i="1"/>
  <c r="F712" i="1"/>
  <c r="R712" i="1"/>
  <c r="S712" i="1"/>
  <c r="G712" i="1"/>
  <c r="H712" i="1"/>
  <c r="Y712" i="1" s="1"/>
  <c r="AE712" i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 s="1"/>
  <c r="E714" i="1"/>
  <c r="F714" i="1"/>
  <c r="R714" i="1" s="1"/>
  <c r="S714" i="1" s="1"/>
  <c r="G714" i="1"/>
  <c r="H714" i="1"/>
  <c r="Y714" i="1" s="1"/>
  <c r="AE714" i="1" s="1"/>
  <c r="I714" i="1"/>
  <c r="J714" i="1"/>
  <c r="Z714" i="1" s="1"/>
  <c r="AA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/>
  <c r="E715" i="1"/>
  <c r="F715" i="1"/>
  <c r="G715" i="1"/>
  <c r="H715" i="1"/>
  <c r="Y715" i="1" s="1"/>
  <c r="AE715" i="1" s="1"/>
  <c r="I715" i="1"/>
  <c r="J715" i="1"/>
  <c r="Z715" i="1"/>
  <c r="AA715" i="1" s="1"/>
  <c r="K715" i="1"/>
  <c r="L715" i="1"/>
  <c r="V715" i="1" s="1"/>
  <c r="M715" i="1"/>
  <c r="N715" i="1"/>
  <c r="O715" i="1"/>
  <c r="P715" i="1"/>
  <c r="R715" i="1"/>
  <c r="S715" i="1" s="1"/>
  <c r="A716" i="1"/>
  <c r="B716" i="1"/>
  <c r="C716" i="1"/>
  <c r="D716" i="1"/>
  <c r="X716" i="1" s="1"/>
  <c r="E716" i="1"/>
  <c r="F716" i="1"/>
  <c r="R716" i="1" s="1"/>
  <c r="S716" i="1" s="1"/>
  <c r="G716" i="1"/>
  <c r="H716" i="1"/>
  <c r="Y716" i="1"/>
  <c r="AE716" i="1"/>
  <c r="I716" i="1"/>
  <c r="J716" i="1"/>
  <c r="Z716" i="1"/>
  <c r="AA716" i="1"/>
  <c r="K716" i="1"/>
  <c r="T716" i="1" s="1"/>
  <c r="L716" i="1"/>
  <c r="M716" i="1"/>
  <c r="N716" i="1"/>
  <c r="O716" i="1"/>
  <c r="P716" i="1"/>
  <c r="V716" i="1"/>
  <c r="A717" i="1"/>
  <c r="B717" i="1"/>
  <c r="C717" i="1"/>
  <c r="D717" i="1"/>
  <c r="X717" i="1" s="1"/>
  <c r="E717" i="1"/>
  <c r="F717" i="1"/>
  <c r="R717" i="1" s="1"/>
  <c r="S717" i="1"/>
  <c r="G717" i="1"/>
  <c r="H717" i="1"/>
  <c r="Y717" i="1" s="1"/>
  <c r="AE717" i="1" s="1"/>
  <c r="I717" i="1"/>
  <c r="J717" i="1"/>
  <c r="Z717" i="1"/>
  <c r="AA717" i="1" s="1"/>
  <c r="K717" i="1"/>
  <c r="T717" i="1" s="1"/>
  <c r="L717" i="1"/>
  <c r="M717" i="1"/>
  <c r="N717" i="1"/>
  <c r="O717" i="1"/>
  <c r="P717" i="1"/>
  <c r="V717" i="1"/>
  <c r="A718" i="1"/>
  <c r="B718" i="1"/>
  <c r="C718" i="1"/>
  <c r="D718" i="1" s="1"/>
  <c r="X718" i="1" s="1"/>
  <c r="E718" i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 s="1"/>
  <c r="A720" i="1"/>
  <c r="B720" i="1"/>
  <c r="C720" i="1"/>
  <c r="D720" i="1"/>
  <c r="X720" i="1" s="1"/>
  <c r="E720" i="1"/>
  <c r="F720" i="1"/>
  <c r="G720" i="1"/>
  <c r="H720" i="1"/>
  <c r="Y720" i="1"/>
  <c r="AE720" i="1"/>
  <c r="I720" i="1"/>
  <c r="J720" i="1"/>
  <c r="K720" i="1"/>
  <c r="L720" i="1"/>
  <c r="M720" i="1"/>
  <c r="N720" i="1"/>
  <c r="O720" i="1"/>
  <c r="P720" i="1"/>
  <c r="Z720" i="1"/>
  <c r="AA720" i="1"/>
  <c r="A721" i="1"/>
  <c r="B721" i="1"/>
  <c r="C721" i="1"/>
  <c r="D721" i="1" s="1"/>
  <c r="X721" i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/>
  <c r="AE722" i="1"/>
  <c r="I722" i="1"/>
  <c r="J722" i="1"/>
  <c r="Z722" i="1"/>
  <c r="AA722" i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 s="1"/>
  <c r="AE723" i="1" s="1"/>
  <c r="I723" i="1"/>
  <c r="J723" i="1"/>
  <c r="Z723" i="1"/>
  <c r="AA723" i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R724" i="1" s="1"/>
  <c r="S724" i="1" s="1"/>
  <c r="F724" i="1"/>
  <c r="G724" i="1"/>
  <c r="H724" i="1"/>
  <c r="Y724" i="1" s="1"/>
  <c r="AE724" i="1" s="1"/>
  <c r="I724" i="1"/>
  <c r="J724" i="1"/>
  <c r="Z724" i="1" s="1"/>
  <c r="AA724" i="1"/>
  <c r="K724" i="1"/>
  <c r="L724" i="1"/>
  <c r="T724" i="1" s="1"/>
  <c r="M724" i="1"/>
  <c r="N724" i="1"/>
  <c r="O724" i="1"/>
  <c r="P724" i="1"/>
  <c r="V724" i="1"/>
  <c r="A725" i="1"/>
  <c r="B725" i="1"/>
  <c r="C725" i="1"/>
  <c r="D725" i="1" s="1"/>
  <c r="X725" i="1"/>
  <c r="E725" i="1"/>
  <c r="F725" i="1"/>
  <c r="G725" i="1"/>
  <c r="H725" i="1"/>
  <c r="Y725" i="1" s="1"/>
  <c r="AE725" i="1" s="1"/>
  <c r="I725" i="1"/>
  <c r="J725" i="1"/>
  <c r="Z725" i="1"/>
  <c r="K725" i="1"/>
  <c r="L725" i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/>
  <c r="X727" i="1" s="1"/>
  <c r="E727" i="1"/>
  <c r="F727" i="1"/>
  <c r="R727" i="1" s="1"/>
  <c r="S727" i="1" s="1"/>
  <c r="G727" i="1"/>
  <c r="H727" i="1"/>
  <c r="Y727" i="1" s="1"/>
  <c r="AE727" i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/>
  <c r="X728" i="1" s="1"/>
  <c r="E728" i="1"/>
  <c r="F728" i="1"/>
  <c r="R728" i="1"/>
  <c r="S728" i="1" s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/>
  <c r="E729" i="1"/>
  <c r="R729" i="1" s="1"/>
  <c r="F729" i="1"/>
  <c r="S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 s="1"/>
  <c r="E730" i="1"/>
  <c r="R730" i="1" s="1"/>
  <c r="S730" i="1" s="1"/>
  <c r="F730" i="1"/>
  <c r="G730" i="1"/>
  <c r="H730" i="1"/>
  <c r="Y730" i="1" s="1"/>
  <c r="AE730" i="1" s="1"/>
  <c r="I730" i="1"/>
  <c r="J730" i="1"/>
  <c r="Z730" i="1" s="1"/>
  <c r="AA730" i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R731" i="1" s="1"/>
  <c r="F731" i="1"/>
  <c r="S731" i="1"/>
  <c r="G731" i="1"/>
  <c r="H731" i="1"/>
  <c r="Y731" i="1" s="1"/>
  <c r="AE731" i="1" s="1"/>
  <c r="I731" i="1"/>
  <c r="J731" i="1"/>
  <c r="Z731" i="1" s="1"/>
  <c r="AA731" i="1" s="1"/>
  <c r="K731" i="1"/>
  <c r="L731" i="1"/>
  <c r="M731" i="1"/>
  <c r="N731" i="1"/>
  <c r="O731" i="1"/>
  <c r="P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/>
  <c r="AE732" i="1" s="1"/>
  <c r="I732" i="1"/>
  <c r="J732" i="1"/>
  <c r="Z732" i="1" s="1"/>
  <c r="K732" i="1"/>
  <c r="L732" i="1"/>
  <c r="M732" i="1"/>
  <c r="N732" i="1"/>
  <c r="O732" i="1"/>
  <c r="P732" i="1"/>
  <c r="AA732" i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Z733" i="1" s="1"/>
  <c r="K733" i="1"/>
  <c r="L733" i="1"/>
  <c r="V733" i="1" s="1"/>
  <c r="M733" i="1"/>
  <c r="N733" i="1"/>
  <c r="O733" i="1"/>
  <c r="P733" i="1"/>
  <c r="AA733" i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 s="1"/>
  <c r="A735" i="1"/>
  <c r="B735" i="1"/>
  <c r="C735" i="1"/>
  <c r="D735" i="1"/>
  <c r="X735" i="1" s="1"/>
  <c r="E735" i="1"/>
  <c r="F735" i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R735" i="1"/>
  <c r="S735" i="1" s="1"/>
  <c r="Z735" i="1"/>
  <c r="AA735" i="1" s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 s="1"/>
  <c r="AE736" i="1"/>
  <c r="I736" i="1"/>
  <c r="J736" i="1"/>
  <c r="Z736" i="1" s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 s="1"/>
  <c r="AE737" i="1" s="1"/>
  <c r="I737" i="1"/>
  <c r="J737" i="1"/>
  <c r="Z737" i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 s="1"/>
  <c r="X738" i="1" s="1"/>
  <c r="E738" i="1"/>
  <c r="F738" i="1"/>
  <c r="G738" i="1"/>
  <c r="H738" i="1"/>
  <c r="Y738" i="1"/>
  <c r="AE738" i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/>
  <c r="X741" i="1" s="1"/>
  <c r="E741" i="1"/>
  <c r="F741" i="1"/>
  <c r="R741" i="1"/>
  <c r="S741" i="1" s="1"/>
  <c r="G741" i="1"/>
  <c r="H741" i="1"/>
  <c r="Y741" i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/>
  <c r="E742" i="1"/>
  <c r="F742" i="1"/>
  <c r="R742" i="1" s="1"/>
  <c r="S742" i="1" s="1"/>
  <c r="G742" i="1"/>
  <c r="H742" i="1"/>
  <c r="Y742" i="1" s="1"/>
  <c r="AE742" i="1" s="1"/>
  <c r="I742" i="1"/>
  <c r="J742" i="1"/>
  <c r="K742" i="1"/>
  <c r="L742" i="1"/>
  <c r="T742" i="1" s="1"/>
  <c r="M742" i="1"/>
  <c r="N742" i="1"/>
  <c r="O742" i="1"/>
  <c r="P742" i="1"/>
  <c r="Z742" i="1"/>
  <c r="AA742" i="1" s="1"/>
  <c r="A743" i="1"/>
  <c r="B743" i="1"/>
  <c r="C743" i="1"/>
  <c r="D743" i="1"/>
  <c r="X743" i="1" s="1"/>
  <c r="E743" i="1"/>
  <c r="R743" i="1"/>
  <c r="S743" i="1"/>
  <c r="F743" i="1"/>
  <c r="G743" i="1"/>
  <c r="H743" i="1"/>
  <c r="Y743" i="1"/>
  <c r="AE743" i="1" s="1"/>
  <c r="I743" i="1"/>
  <c r="J743" i="1"/>
  <c r="Z743" i="1" s="1"/>
  <c r="K743" i="1"/>
  <c r="L743" i="1"/>
  <c r="T743" i="1"/>
  <c r="AC743" i="1" s="1"/>
  <c r="AD743" i="1" s="1"/>
  <c r="M743" i="1"/>
  <c r="N743" i="1"/>
  <c r="O743" i="1"/>
  <c r="P743" i="1"/>
  <c r="AA743" i="1"/>
  <c r="A744" i="1"/>
  <c r="B744" i="1"/>
  <c r="C744" i="1"/>
  <c r="D744" i="1"/>
  <c r="X744" i="1" s="1"/>
  <c r="E744" i="1"/>
  <c r="R744" i="1" s="1"/>
  <c r="S744" i="1" s="1"/>
  <c r="F744" i="1"/>
  <c r="G744" i="1"/>
  <c r="H744" i="1"/>
  <c r="Y744" i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/>
  <c r="E745" i="1"/>
  <c r="F745" i="1"/>
  <c r="G745" i="1"/>
  <c r="H745" i="1"/>
  <c r="Y745" i="1" s="1"/>
  <c r="AE745" i="1" s="1"/>
  <c r="I745" i="1"/>
  <c r="J745" i="1"/>
  <c r="Z745" i="1" s="1"/>
  <c r="AA745" i="1" s="1"/>
  <c r="K745" i="1"/>
  <c r="L745" i="1"/>
  <c r="T745" i="1" s="1"/>
  <c r="AC745" i="1"/>
  <c r="AD745" i="1" s="1"/>
  <c r="M745" i="1"/>
  <c r="N745" i="1"/>
  <c r="O745" i="1"/>
  <c r="P745" i="1"/>
  <c r="A746" i="1"/>
  <c r="B746" i="1"/>
  <c r="C746" i="1"/>
  <c r="D746" i="1"/>
  <c r="X746" i="1" s="1"/>
  <c r="E746" i="1"/>
  <c r="F746" i="1"/>
  <c r="G746" i="1"/>
  <c r="H746" i="1"/>
  <c r="Y746" i="1" s="1"/>
  <c r="AE746" i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A747" i="1"/>
  <c r="B747" i="1"/>
  <c r="C747" i="1"/>
  <c r="D747" i="1" s="1"/>
  <c r="X747" i="1" s="1"/>
  <c r="E747" i="1"/>
  <c r="F747" i="1"/>
  <c r="R747" i="1" s="1"/>
  <c r="S747" i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 s="1"/>
  <c r="E748" i="1"/>
  <c r="R748" i="1" s="1"/>
  <c r="S748" i="1" s="1"/>
  <c r="F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R749" i="1" s="1"/>
  <c r="S749" i="1" s="1"/>
  <c r="G749" i="1"/>
  <c r="H749" i="1"/>
  <c r="Y749" i="1" s="1"/>
  <c r="AE749" i="1"/>
  <c r="I749" i="1"/>
  <c r="J749" i="1"/>
  <c r="Z749" i="1" s="1"/>
  <c r="K749" i="1"/>
  <c r="L749" i="1"/>
  <c r="M749" i="1"/>
  <c r="N749" i="1"/>
  <c r="O749" i="1"/>
  <c r="P749" i="1"/>
  <c r="AA749" i="1"/>
  <c r="A750" i="1"/>
  <c r="B750" i="1"/>
  <c r="C750" i="1"/>
  <c r="D750" i="1"/>
  <c r="X750" i="1"/>
  <c r="E750" i="1"/>
  <c r="R750" i="1" s="1"/>
  <c r="S750" i="1" s="1"/>
  <c r="F750" i="1"/>
  <c r="G750" i="1"/>
  <c r="H750" i="1"/>
  <c r="Y750" i="1"/>
  <c r="AE750" i="1" s="1"/>
  <c r="I750" i="1"/>
  <c r="J750" i="1"/>
  <c r="Z750" i="1" s="1"/>
  <c r="AA750" i="1" s="1"/>
  <c r="K750" i="1"/>
  <c r="L750" i="1"/>
  <c r="T750" i="1"/>
  <c r="AC750" i="1" s="1"/>
  <c r="AD750" i="1" s="1"/>
  <c r="M750" i="1"/>
  <c r="N750" i="1"/>
  <c r="O750" i="1"/>
  <c r="P750" i="1"/>
  <c r="A751" i="1"/>
  <c r="B751" i="1"/>
  <c r="C751" i="1"/>
  <c r="D751" i="1"/>
  <c r="X751" i="1" s="1"/>
  <c r="E751" i="1"/>
  <c r="R751" i="1" s="1"/>
  <c r="S751" i="1" s="1"/>
  <c r="F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R752" i="1" s="1"/>
  <c r="S752" i="1" s="1"/>
  <c r="G752" i="1"/>
  <c r="H752" i="1"/>
  <c r="Y752" i="1" s="1"/>
  <c r="AE752" i="1" s="1"/>
  <c r="I752" i="1"/>
  <c r="J752" i="1"/>
  <c r="Z752" i="1" s="1"/>
  <c r="K752" i="1"/>
  <c r="L752" i="1"/>
  <c r="M752" i="1"/>
  <c r="N752" i="1"/>
  <c r="O752" i="1"/>
  <c r="P752" i="1"/>
  <c r="AA752" i="1"/>
  <c r="A753" i="1"/>
  <c r="B753" i="1"/>
  <c r="C753" i="1"/>
  <c r="D753" i="1"/>
  <c r="X753" i="1" s="1"/>
  <c r="E753" i="1"/>
  <c r="R753" i="1" s="1"/>
  <c r="F753" i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S753" i="1"/>
  <c r="Z753" i="1"/>
  <c r="AA753" i="1" s="1"/>
  <c r="A754" i="1"/>
  <c r="B754" i="1"/>
  <c r="C754" i="1"/>
  <c r="D754" i="1" s="1"/>
  <c r="X754" i="1" s="1"/>
  <c r="E754" i="1"/>
  <c r="F754" i="1"/>
  <c r="R754" i="1" s="1"/>
  <c r="S754" i="1" s="1"/>
  <c r="G754" i="1"/>
  <c r="H754" i="1"/>
  <c r="Y754" i="1" s="1"/>
  <c r="AE754" i="1" s="1"/>
  <c r="I754" i="1"/>
  <c r="J754" i="1"/>
  <c r="K754" i="1"/>
  <c r="L754" i="1"/>
  <c r="M754" i="1"/>
  <c r="N754" i="1"/>
  <c r="O754" i="1"/>
  <c r="P754" i="1"/>
  <c r="Z754" i="1"/>
  <c r="AA754" i="1" s="1"/>
  <c r="A755" i="1"/>
  <c r="B755" i="1"/>
  <c r="C755" i="1"/>
  <c r="D755" i="1"/>
  <c r="X755" i="1"/>
  <c r="E755" i="1"/>
  <c r="F755" i="1"/>
  <c r="G755" i="1"/>
  <c r="H755" i="1"/>
  <c r="Y755" i="1" s="1"/>
  <c r="AE755" i="1" s="1"/>
  <c r="I755" i="1"/>
  <c r="J755" i="1"/>
  <c r="Z755" i="1" s="1"/>
  <c r="K755" i="1"/>
  <c r="L755" i="1"/>
  <c r="T755" i="1" s="1"/>
  <c r="M755" i="1"/>
  <c r="N755" i="1"/>
  <c r="O755" i="1"/>
  <c r="P755" i="1"/>
  <c r="R755" i="1"/>
  <c r="S755" i="1"/>
  <c r="AA755" i="1"/>
  <c r="A756" i="1"/>
  <c r="B756" i="1"/>
  <c r="C756" i="1"/>
  <c r="D756" i="1"/>
  <c r="X756" i="1" s="1"/>
  <c r="E756" i="1"/>
  <c r="F756" i="1"/>
  <c r="R756" i="1"/>
  <c r="S756" i="1" s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R757" i="1" s="1"/>
  <c r="S757" i="1" s="1"/>
  <c r="G757" i="1"/>
  <c r="H757" i="1"/>
  <c r="Y757" i="1" s="1"/>
  <c r="AE757" i="1" s="1"/>
  <c r="I757" i="1"/>
  <c r="J757" i="1"/>
  <c r="K757" i="1"/>
  <c r="L757" i="1"/>
  <c r="M757" i="1"/>
  <c r="N757" i="1"/>
  <c r="O757" i="1"/>
  <c r="P757" i="1"/>
  <c r="Z757" i="1"/>
  <c r="AA757" i="1" s="1"/>
  <c r="A758" i="1"/>
  <c r="B758" i="1"/>
  <c r="C758" i="1"/>
  <c r="D758" i="1" s="1"/>
  <c r="X758" i="1" s="1"/>
  <c r="E758" i="1"/>
  <c r="F758" i="1"/>
  <c r="R758" i="1" s="1"/>
  <c r="S758" i="1" s="1"/>
  <c r="G758" i="1"/>
  <c r="H758" i="1"/>
  <c r="Y758" i="1" s="1"/>
  <c r="AE758" i="1" s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A759" i="1"/>
  <c r="B759" i="1"/>
  <c r="C759" i="1"/>
  <c r="D759" i="1" s="1"/>
  <c r="X759" i="1"/>
  <c r="E759" i="1"/>
  <c r="F759" i="1"/>
  <c r="R759" i="1" s="1"/>
  <c r="S759" i="1" s="1"/>
  <c r="G759" i="1"/>
  <c r="H759" i="1"/>
  <c r="Y759" i="1" s="1"/>
  <c r="AE759" i="1" s="1"/>
  <c r="I759" i="1"/>
  <c r="J759" i="1"/>
  <c r="Z759" i="1" s="1"/>
  <c r="AA759" i="1" s="1"/>
  <c r="K759" i="1"/>
  <c r="L759" i="1"/>
  <c r="V759" i="1" s="1"/>
  <c r="M759" i="1"/>
  <c r="N759" i="1"/>
  <c r="O759" i="1"/>
  <c r="P759" i="1"/>
  <c r="A760" i="1"/>
  <c r="B760" i="1"/>
  <c r="C760" i="1"/>
  <c r="D760" i="1"/>
  <c r="X760" i="1" s="1"/>
  <c r="E760" i="1"/>
  <c r="F760" i="1"/>
  <c r="G760" i="1"/>
  <c r="H760" i="1"/>
  <c r="Y760" i="1"/>
  <c r="AE760" i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 s="1"/>
  <c r="X761" i="1" s="1"/>
  <c r="E761" i="1"/>
  <c r="F761" i="1"/>
  <c r="G761" i="1"/>
  <c r="H761" i="1"/>
  <c r="Y761" i="1" s="1"/>
  <c r="AE761" i="1" s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A762" i="1"/>
  <c r="B762" i="1"/>
  <c r="C762" i="1"/>
  <c r="D762" i="1" s="1"/>
  <c r="X762" i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/>
  <c r="X763" i="1" s="1"/>
  <c r="E763" i="1"/>
  <c r="F763" i="1"/>
  <c r="G763" i="1"/>
  <c r="H763" i="1"/>
  <c r="Y763" i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/>
  <c r="E764" i="1"/>
  <c r="F764" i="1"/>
  <c r="R764" i="1" s="1"/>
  <c r="S764" i="1" s="1"/>
  <c r="G764" i="1"/>
  <c r="H764" i="1"/>
  <c r="Y764" i="1" s="1"/>
  <c r="AE764" i="1" s="1"/>
  <c r="I764" i="1"/>
  <c r="J764" i="1"/>
  <c r="Z764" i="1" s="1"/>
  <c r="AA764" i="1" s="1"/>
  <c r="K764" i="1"/>
  <c r="L764" i="1"/>
  <c r="T764" i="1" s="1"/>
  <c r="AC764" i="1"/>
  <c r="AD764" i="1" s="1"/>
  <c r="M764" i="1"/>
  <c r="N764" i="1"/>
  <c r="O764" i="1"/>
  <c r="P764" i="1"/>
  <c r="A765" i="1"/>
  <c r="B765" i="1"/>
  <c r="C765" i="1"/>
  <c r="D765" i="1" s="1"/>
  <c r="X765" i="1" s="1"/>
  <c r="E765" i="1"/>
  <c r="F765" i="1"/>
  <c r="G765" i="1"/>
  <c r="H765" i="1"/>
  <c r="Y765" i="1" s="1"/>
  <c r="AE765" i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 s="1"/>
  <c r="A766" i="1"/>
  <c r="B766" i="1"/>
  <c r="C766" i="1"/>
  <c r="D766" i="1"/>
  <c r="X766" i="1"/>
  <c r="E766" i="1"/>
  <c r="R766" i="1" s="1"/>
  <c r="S766" i="1" s="1"/>
  <c r="F766" i="1"/>
  <c r="G766" i="1"/>
  <c r="H766" i="1"/>
  <c r="Y766" i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/>
  <c r="E767" i="1"/>
  <c r="F767" i="1"/>
  <c r="G767" i="1"/>
  <c r="H767" i="1"/>
  <c r="Y767" i="1" s="1"/>
  <c r="AE767" i="1" s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A768" i="1"/>
  <c r="B768" i="1"/>
  <c r="C768" i="1"/>
  <c r="D768" i="1"/>
  <c r="X768" i="1"/>
  <c r="E768" i="1"/>
  <c r="F768" i="1"/>
  <c r="R768" i="1" s="1"/>
  <c r="S768" i="1" s="1"/>
  <c r="G768" i="1"/>
  <c r="H768" i="1"/>
  <c r="Y768" i="1" s="1"/>
  <c r="AE768" i="1" s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A769" i="1"/>
  <c r="B769" i="1"/>
  <c r="C769" i="1"/>
  <c r="D769" i="1" s="1"/>
  <c r="X769" i="1"/>
  <c r="E769" i="1"/>
  <c r="F769" i="1"/>
  <c r="R769" i="1" s="1"/>
  <c r="S769" i="1" s="1"/>
  <c r="G769" i="1"/>
  <c r="H769" i="1"/>
  <c r="Y769" i="1" s="1"/>
  <c r="AE769" i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 s="1"/>
  <c r="E770" i="1"/>
  <c r="R770" i="1" s="1"/>
  <c r="S770" i="1" s="1"/>
  <c r="F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/>
  <c r="E772" i="1"/>
  <c r="F772" i="1"/>
  <c r="R772" i="1"/>
  <c r="S772" i="1" s="1"/>
  <c r="G772" i="1"/>
  <c r="H772" i="1"/>
  <c r="Y772" i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/>
  <c r="E773" i="1"/>
  <c r="F773" i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 s="1"/>
  <c r="E774" i="1"/>
  <c r="F774" i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 s="1"/>
  <c r="E775" i="1"/>
  <c r="F775" i="1"/>
  <c r="R775" i="1" s="1"/>
  <c r="S775" i="1" s="1"/>
  <c r="G775" i="1"/>
  <c r="H775" i="1"/>
  <c r="Y775" i="1" s="1"/>
  <c r="AE775" i="1" s="1"/>
  <c r="I775" i="1"/>
  <c r="J775" i="1"/>
  <c r="K775" i="1"/>
  <c r="L775" i="1"/>
  <c r="T775" i="1"/>
  <c r="AC775" i="1" s="1"/>
  <c r="AD775" i="1" s="1"/>
  <c r="AF775" i="1" s="1"/>
  <c r="M775" i="1"/>
  <c r="N775" i="1"/>
  <c r="O775" i="1"/>
  <c r="P775" i="1"/>
  <c r="Z775" i="1"/>
  <c r="AA775" i="1" s="1"/>
  <c r="A776" i="1"/>
  <c r="B776" i="1"/>
  <c r="C776" i="1"/>
  <c r="D776" i="1" s="1"/>
  <c r="X776" i="1"/>
  <c r="E776" i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/>
  <c r="X777" i="1" s="1"/>
  <c r="E777" i="1"/>
  <c r="F777" i="1"/>
  <c r="R777" i="1" s="1"/>
  <c r="S777" i="1" s="1"/>
  <c r="G777" i="1"/>
  <c r="H777" i="1"/>
  <c r="Y777" i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/>
  <c r="AE778" i="1"/>
  <c r="I778" i="1"/>
  <c r="J778" i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Z778" i="1"/>
  <c r="AA778" i="1"/>
  <c r="A779" i="1"/>
  <c r="B779" i="1"/>
  <c r="C779" i="1"/>
  <c r="D779" i="1" s="1"/>
  <c r="X779" i="1" s="1"/>
  <c r="E779" i="1"/>
  <c r="R779" i="1" s="1"/>
  <c r="S779" i="1" s="1"/>
  <c r="F779" i="1"/>
  <c r="G779" i="1"/>
  <c r="H779" i="1"/>
  <c r="Y779" i="1" s="1"/>
  <c r="AE779" i="1" s="1"/>
  <c r="I779" i="1"/>
  <c r="J779" i="1"/>
  <c r="K779" i="1"/>
  <c r="T779" i="1" s="1"/>
  <c r="AC779" i="1" s="1"/>
  <c r="AD779" i="1" s="1"/>
  <c r="L779" i="1"/>
  <c r="M779" i="1"/>
  <c r="N779" i="1"/>
  <c r="O779" i="1"/>
  <c r="P779" i="1"/>
  <c r="Z779" i="1"/>
  <c r="AA779" i="1" s="1"/>
  <c r="A780" i="1"/>
  <c r="B780" i="1"/>
  <c r="C780" i="1"/>
  <c r="D780" i="1"/>
  <c r="X780" i="1" s="1"/>
  <c r="E780" i="1"/>
  <c r="R780" i="1" s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S780" i="1"/>
  <c r="Z780" i="1"/>
  <c r="AA780" i="1"/>
  <c r="A781" i="1"/>
  <c r="B781" i="1"/>
  <c r="C781" i="1"/>
  <c r="D781" i="1"/>
  <c r="X781" i="1"/>
  <c r="E781" i="1"/>
  <c r="F781" i="1"/>
  <c r="R781" i="1"/>
  <c r="S781" i="1" s="1"/>
  <c r="G781" i="1"/>
  <c r="H781" i="1"/>
  <c r="Y781" i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 s="1"/>
  <c r="AE782" i="1" s="1"/>
  <c r="I782" i="1"/>
  <c r="J782" i="1"/>
  <c r="Z782" i="1" s="1"/>
  <c r="AA782" i="1" s="1"/>
  <c r="K782" i="1"/>
  <c r="L782" i="1"/>
  <c r="T782" i="1"/>
  <c r="AC782" i="1" s="1"/>
  <c r="AD782" i="1" s="1"/>
  <c r="M782" i="1"/>
  <c r="N782" i="1"/>
  <c r="O782" i="1"/>
  <c r="P782" i="1"/>
  <c r="R782" i="1"/>
  <c r="S782" i="1" s="1"/>
  <c r="A783" i="1"/>
  <c r="B783" i="1"/>
  <c r="C783" i="1"/>
  <c r="D783" i="1"/>
  <c r="X783" i="1" s="1"/>
  <c r="E783" i="1"/>
  <c r="R783" i="1" s="1"/>
  <c r="S783" i="1" s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M783" i="1"/>
  <c r="N783" i="1"/>
  <c r="O783" i="1"/>
  <c r="P783" i="1"/>
  <c r="A784" i="1"/>
  <c r="B784" i="1"/>
  <c r="C784" i="1"/>
  <c r="D784" i="1" s="1"/>
  <c r="X784" i="1" s="1"/>
  <c r="E784" i="1"/>
  <c r="F784" i="1"/>
  <c r="R784" i="1" s="1"/>
  <c r="S784" i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/>
  <c r="E785" i="1"/>
  <c r="R785" i="1" s="1"/>
  <c r="S785" i="1" s="1"/>
  <c r="F785" i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 s="1"/>
  <c r="AE786" i="1"/>
  <c r="I786" i="1"/>
  <c r="J786" i="1"/>
  <c r="K786" i="1"/>
  <c r="L786" i="1"/>
  <c r="M786" i="1"/>
  <c r="N786" i="1"/>
  <c r="O786" i="1"/>
  <c r="P786" i="1"/>
  <c r="R786" i="1"/>
  <c r="S786" i="1" s="1"/>
  <c r="Z786" i="1"/>
  <c r="AA786" i="1" s="1"/>
  <c r="A787" i="1"/>
  <c r="B787" i="1"/>
  <c r="C787" i="1"/>
  <c r="D787" i="1"/>
  <c r="X787" i="1" s="1"/>
  <c r="E787" i="1"/>
  <c r="F787" i="1"/>
  <c r="R787" i="1" s="1"/>
  <c r="S787" i="1" s="1"/>
  <c r="G787" i="1"/>
  <c r="H787" i="1"/>
  <c r="Y787" i="1"/>
  <c r="AE787" i="1" s="1"/>
  <c r="I787" i="1"/>
  <c r="J787" i="1"/>
  <c r="Z787" i="1" s="1"/>
  <c r="AA787" i="1" s="1"/>
  <c r="K787" i="1"/>
  <c r="L787" i="1"/>
  <c r="T787" i="1"/>
  <c r="U787" i="1" s="1"/>
  <c r="M787" i="1"/>
  <c r="N787" i="1"/>
  <c r="O787" i="1"/>
  <c r="P787" i="1"/>
  <c r="A788" i="1"/>
  <c r="B788" i="1"/>
  <c r="C788" i="1"/>
  <c r="D788" i="1"/>
  <c r="X788" i="1"/>
  <c r="E788" i="1"/>
  <c r="F788" i="1"/>
  <c r="G788" i="1"/>
  <c r="H788" i="1"/>
  <c r="Y788" i="1" s="1"/>
  <c r="AE788" i="1" s="1"/>
  <c r="I788" i="1"/>
  <c r="J788" i="1"/>
  <c r="Z788" i="1"/>
  <c r="AA788" i="1"/>
  <c r="K788" i="1"/>
  <c r="L788" i="1"/>
  <c r="M788" i="1"/>
  <c r="N788" i="1"/>
  <c r="O788" i="1"/>
  <c r="P788" i="1"/>
  <c r="V788" i="1"/>
  <c r="A789" i="1"/>
  <c r="B789" i="1"/>
  <c r="C789" i="1"/>
  <c r="D789" i="1"/>
  <c r="X789" i="1" s="1"/>
  <c r="E789" i="1"/>
  <c r="F789" i="1"/>
  <c r="R789" i="1" s="1"/>
  <c r="S789" i="1" s="1"/>
  <c r="G789" i="1"/>
  <c r="H789" i="1"/>
  <c r="Y789" i="1" s="1"/>
  <c r="AE789" i="1" s="1"/>
  <c r="I789" i="1"/>
  <c r="J789" i="1"/>
  <c r="Z789" i="1" s="1"/>
  <c r="AA789" i="1" s="1"/>
  <c r="K789" i="1"/>
  <c r="L789" i="1"/>
  <c r="V789" i="1" s="1"/>
  <c r="M789" i="1"/>
  <c r="N789" i="1"/>
  <c r="O789" i="1"/>
  <c r="P789" i="1"/>
  <c r="A790" i="1"/>
  <c r="B790" i="1"/>
  <c r="C790" i="1"/>
  <c r="D790" i="1" s="1"/>
  <c r="X790" i="1" s="1"/>
  <c r="E790" i="1"/>
  <c r="F790" i="1"/>
  <c r="G790" i="1"/>
  <c r="H790" i="1"/>
  <c r="Y790" i="1" s="1"/>
  <c r="AE790" i="1"/>
  <c r="I790" i="1"/>
  <c r="J790" i="1"/>
  <c r="Z790" i="1" s="1"/>
  <c r="AA790" i="1" s="1"/>
  <c r="K790" i="1"/>
  <c r="L790" i="1"/>
  <c r="V790" i="1" s="1"/>
  <c r="M790" i="1"/>
  <c r="N790" i="1"/>
  <c r="O790" i="1"/>
  <c r="P790" i="1"/>
  <c r="R790" i="1"/>
  <c r="S790" i="1" s="1"/>
  <c r="A791" i="1"/>
  <c r="B791" i="1"/>
  <c r="C791" i="1"/>
  <c r="D791" i="1" s="1"/>
  <c r="X791" i="1" s="1"/>
  <c r="E791" i="1"/>
  <c r="F791" i="1"/>
  <c r="R791" i="1" s="1"/>
  <c r="S791" i="1" s="1"/>
  <c r="G791" i="1"/>
  <c r="H791" i="1"/>
  <c r="I791" i="1"/>
  <c r="J791" i="1"/>
  <c r="Z791" i="1" s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 s="1"/>
  <c r="X792" i="1"/>
  <c r="E792" i="1"/>
  <c r="F792" i="1"/>
  <c r="G792" i="1"/>
  <c r="H792" i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Y792" i="1"/>
  <c r="AE792" i="1" s="1"/>
  <c r="A793" i="1"/>
  <c r="B793" i="1"/>
  <c r="C793" i="1"/>
  <c r="D793" i="1" s="1"/>
  <c r="X793" i="1" s="1"/>
  <c r="E793" i="1"/>
  <c r="F793" i="1"/>
  <c r="G793" i="1"/>
  <c r="H793" i="1"/>
  <c r="Y793" i="1" s="1"/>
  <c r="AE793" i="1"/>
  <c r="I793" i="1"/>
  <c r="J793" i="1"/>
  <c r="Z793" i="1" s="1"/>
  <c r="AA793" i="1" s="1"/>
  <c r="K793" i="1"/>
  <c r="L793" i="1"/>
  <c r="V793" i="1" s="1"/>
  <c r="M793" i="1"/>
  <c r="N793" i="1"/>
  <c r="O793" i="1"/>
  <c r="P793" i="1"/>
  <c r="R793" i="1"/>
  <c r="S793" i="1" s="1"/>
  <c r="A794" i="1"/>
  <c r="B794" i="1"/>
  <c r="C794" i="1"/>
  <c r="D794" i="1"/>
  <c r="X794" i="1"/>
  <c r="E794" i="1"/>
  <c r="F794" i="1"/>
  <c r="R794" i="1" s="1"/>
  <c r="S794" i="1" s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/>
  <c r="Z794" i="1"/>
  <c r="AA794" i="1" s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I795" i="1"/>
  <c r="J795" i="1"/>
  <c r="Z795" i="1" s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 s="1"/>
  <c r="X796" i="1"/>
  <c r="E796" i="1"/>
  <c r="F796" i="1"/>
  <c r="G796" i="1"/>
  <c r="H796" i="1"/>
  <c r="Y796" i="1" s="1"/>
  <c r="AE796" i="1" s="1"/>
  <c r="I796" i="1"/>
  <c r="J796" i="1"/>
  <c r="Z796" i="1" s="1"/>
  <c r="AA796" i="1" s="1"/>
  <c r="K796" i="1"/>
  <c r="L796" i="1"/>
  <c r="M796" i="1"/>
  <c r="N796" i="1"/>
  <c r="O796" i="1"/>
  <c r="P796" i="1"/>
  <c r="V796" i="1"/>
  <c r="A797" i="1"/>
  <c r="B797" i="1"/>
  <c r="C797" i="1"/>
  <c r="D797" i="1"/>
  <c r="X797" i="1"/>
  <c r="E797" i="1"/>
  <c r="R797" i="1" s="1"/>
  <c r="S797" i="1" s="1"/>
  <c r="F797" i="1"/>
  <c r="G797" i="1"/>
  <c r="H797" i="1"/>
  <c r="Y797" i="1" s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A799" i="1"/>
  <c r="B799" i="1"/>
  <c r="C799" i="1"/>
  <c r="D799" i="1" s="1"/>
  <c r="X799" i="1" s="1"/>
  <c r="E799" i="1"/>
  <c r="F799" i="1"/>
  <c r="G799" i="1"/>
  <c r="H799" i="1"/>
  <c r="I799" i="1"/>
  <c r="J799" i="1"/>
  <c r="Z799" i="1" s="1"/>
  <c r="AA799" i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/>
  <c r="E800" i="1"/>
  <c r="R800" i="1" s="1"/>
  <c r="F800" i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S800" i="1"/>
  <c r="V800" i="1"/>
  <c r="Y800" i="1"/>
  <c r="AE800" i="1" s="1"/>
  <c r="A801" i="1"/>
  <c r="B801" i="1"/>
  <c r="C801" i="1"/>
  <c r="D801" i="1"/>
  <c r="X801" i="1"/>
  <c r="E801" i="1"/>
  <c r="F801" i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/>
  <c r="X802" i="1" s="1"/>
  <c r="E802" i="1"/>
  <c r="F802" i="1"/>
  <c r="R802" i="1" s="1"/>
  <c r="G802" i="1"/>
  <c r="H802" i="1"/>
  <c r="Y802" i="1" s="1"/>
  <c r="AE802" i="1" s="1"/>
  <c r="I802" i="1"/>
  <c r="J802" i="1"/>
  <c r="K802" i="1"/>
  <c r="L802" i="1"/>
  <c r="V802" i="1" s="1"/>
  <c r="M802" i="1"/>
  <c r="N802" i="1"/>
  <c r="O802" i="1"/>
  <c r="P802" i="1"/>
  <c r="S802" i="1"/>
  <c r="Z802" i="1"/>
  <c r="AA802" i="1" s="1"/>
  <c r="A803" i="1"/>
  <c r="B803" i="1"/>
  <c r="C803" i="1"/>
  <c r="D803" i="1" s="1"/>
  <c r="X803" i="1"/>
  <c r="E803" i="1"/>
  <c r="F803" i="1"/>
  <c r="G803" i="1"/>
  <c r="H803" i="1"/>
  <c r="Y803" i="1" s="1"/>
  <c r="AE803" i="1" s="1"/>
  <c r="I803" i="1"/>
  <c r="J803" i="1"/>
  <c r="Z803" i="1"/>
  <c r="AA803" i="1" s="1"/>
  <c r="K803" i="1"/>
  <c r="L803" i="1"/>
  <c r="M803" i="1"/>
  <c r="N803" i="1"/>
  <c r="O803" i="1"/>
  <c r="P803" i="1"/>
  <c r="V803" i="1"/>
  <c r="A804" i="1"/>
  <c r="B804" i="1"/>
  <c r="C804" i="1"/>
  <c r="D804" i="1"/>
  <c r="X804" i="1"/>
  <c r="E804" i="1"/>
  <c r="F804" i="1"/>
  <c r="R804" i="1" s="1"/>
  <c r="S804" i="1" s="1"/>
  <c r="G804" i="1"/>
  <c r="H804" i="1"/>
  <c r="Y804" i="1" s="1"/>
  <c r="AE804" i="1" s="1"/>
  <c r="I804" i="1"/>
  <c r="J804" i="1"/>
  <c r="Z804" i="1"/>
  <c r="AA804" i="1" s="1"/>
  <c r="K804" i="1"/>
  <c r="L804" i="1"/>
  <c r="M804" i="1"/>
  <c r="N804" i="1"/>
  <c r="O804" i="1"/>
  <c r="P804" i="1"/>
  <c r="V804" i="1"/>
  <c r="A805" i="1"/>
  <c r="B805" i="1"/>
  <c r="C805" i="1"/>
  <c r="D805" i="1"/>
  <c r="X805" i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/>
  <c r="X806" i="1" s="1"/>
  <c r="E806" i="1"/>
  <c r="F806" i="1"/>
  <c r="R806" i="1" s="1"/>
  <c r="G806" i="1"/>
  <c r="H806" i="1"/>
  <c r="Y806" i="1" s="1"/>
  <c r="AE806" i="1" s="1"/>
  <c r="I806" i="1"/>
  <c r="J806" i="1"/>
  <c r="Z806" i="1" s="1"/>
  <c r="AA806" i="1" s="1"/>
  <c r="K806" i="1"/>
  <c r="L806" i="1"/>
  <c r="V806" i="1" s="1"/>
  <c r="M806" i="1"/>
  <c r="N806" i="1"/>
  <c r="O806" i="1"/>
  <c r="P806" i="1"/>
  <c r="S806" i="1"/>
  <c r="A807" i="1"/>
  <c r="B807" i="1"/>
  <c r="C807" i="1"/>
  <c r="D807" i="1" s="1"/>
  <c r="X807" i="1" s="1"/>
  <c r="E807" i="1"/>
  <c r="F807" i="1"/>
  <c r="R807" i="1" s="1"/>
  <c r="S807" i="1" s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/>
  <c r="X808" i="1"/>
  <c r="E808" i="1"/>
  <c r="F808" i="1"/>
  <c r="G808" i="1"/>
  <c r="H808" i="1"/>
  <c r="I808" i="1"/>
  <c r="J808" i="1"/>
  <c r="Z808" i="1"/>
  <c r="K808" i="1"/>
  <c r="L808" i="1"/>
  <c r="M808" i="1"/>
  <c r="N808" i="1"/>
  <c r="O808" i="1"/>
  <c r="P808" i="1"/>
  <c r="V808" i="1"/>
  <c r="Y808" i="1"/>
  <c r="AE808" i="1" s="1"/>
  <c r="AA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 s="1"/>
  <c r="AE809" i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 s="1"/>
  <c r="X810" i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A811" i="1"/>
  <c r="B811" i="1"/>
  <c r="C811" i="1"/>
  <c r="D811" i="1" s="1"/>
  <c r="X811" i="1" s="1"/>
  <c r="E811" i="1"/>
  <c r="F811" i="1"/>
  <c r="G811" i="1"/>
  <c r="H811" i="1"/>
  <c r="I811" i="1"/>
  <c r="J811" i="1"/>
  <c r="Z811" i="1" s="1"/>
  <c r="AA811" i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/>
  <c r="E812" i="1"/>
  <c r="F812" i="1"/>
  <c r="G812" i="1"/>
  <c r="H812" i="1"/>
  <c r="I812" i="1"/>
  <c r="J812" i="1"/>
  <c r="Z812" i="1"/>
  <c r="AA812" i="1" s="1"/>
  <c r="K812" i="1"/>
  <c r="L812" i="1"/>
  <c r="V812" i="1" s="1"/>
  <c r="M812" i="1"/>
  <c r="N812" i="1"/>
  <c r="O812" i="1"/>
  <c r="P812" i="1"/>
  <c r="Y812" i="1"/>
  <c r="AE812" i="1" s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/>
  <c r="AE813" i="1" s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/>
  <c r="X814" i="1" s="1"/>
  <c r="E814" i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/>
  <c r="X815" i="1" s="1"/>
  <c r="E815" i="1"/>
  <c r="F815" i="1"/>
  <c r="G815" i="1"/>
  <c r="H815" i="1"/>
  <c r="Y815" i="1" s="1"/>
  <c r="AE815" i="1" s="1"/>
  <c r="I815" i="1"/>
  <c r="J815" i="1"/>
  <c r="Z815" i="1" s="1"/>
  <c r="AA815" i="1" s="1"/>
  <c r="K815" i="1"/>
  <c r="L815" i="1"/>
  <c r="M815" i="1"/>
  <c r="N815" i="1"/>
  <c r="O815" i="1"/>
  <c r="P815" i="1"/>
  <c r="V815" i="1"/>
  <c r="A816" i="1"/>
  <c r="B816" i="1"/>
  <c r="C816" i="1"/>
  <c r="D816" i="1"/>
  <c r="X816" i="1" s="1"/>
  <c r="E816" i="1"/>
  <c r="R816" i="1" s="1"/>
  <c r="F816" i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S816" i="1"/>
  <c r="V816" i="1"/>
  <c r="Y816" i="1"/>
  <c r="AE816" i="1" s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Z817" i="1"/>
  <c r="AA817" i="1" s="1"/>
  <c r="A818" i="1"/>
  <c r="B818" i="1"/>
  <c r="C818" i="1"/>
  <c r="D818" i="1" s="1"/>
  <c r="X818" i="1" s="1"/>
  <c r="E818" i="1"/>
  <c r="F818" i="1"/>
  <c r="R818" i="1" s="1"/>
  <c r="S818" i="1" s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A819" i="1"/>
  <c r="B819" i="1"/>
  <c r="C819" i="1"/>
  <c r="D819" i="1"/>
  <c r="X819" i="1" s="1"/>
  <c r="E819" i="1"/>
  <c r="F819" i="1"/>
  <c r="R819" i="1" s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 s="1"/>
  <c r="E820" i="1"/>
  <c r="F820" i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/>
  <c r="E821" i="1"/>
  <c r="R821" i="1" s="1"/>
  <c r="S821" i="1" s="1"/>
  <c r="F821" i="1"/>
  <c r="G821" i="1"/>
  <c r="H821" i="1"/>
  <c r="Y821" i="1" s="1"/>
  <c r="AE821" i="1" s="1"/>
  <c r="I821" i="1"/>
  <c r="J821" i="1"/>
  <c r="Z821" i="1" s="1"/>
  <c r="AA821" i="1" s="1"/>
  <c r="K821" i="1"/>
  <c r="L821" i="1"/>
  <c r="V821" i="1" s="1"/>
  <c r="M821" i="1"/>
  <c r="N821" i="1"/>
  <c r="O821" i="1"/>
  <c r="P821" i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 s="1"/>
  <c r="A823" i="1"/>
  <c r="B823" i="1"/>
  <c r="C823" i="1"/>
  <c r="D823" i="1"/>
  <c r="X823" i="1" s="1"/>
  <c r="E823" i="1"/>
  <c r="F823" i="1"/>
  <c r="R823" i="1" s="1"/>
  <c r="S823" i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 s="1"/>
  <c r="E824" i="1"/>
  <c r="F824" i="1"/>
  <c r="G824" i="1"/>
  <c r="H824" i="1"/>
  <c r="Y824" i="1" s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/>
  <c r="AE825" i="1" s="1"/>
  <c r="I825" i="1"/>
  <c r="J825" i="1"/>
  <c r="Z825" i="1" s="1"/>
  <c r="K825" i="1"/>
  <c r="L825" i="1"/>
  <c r="M825" i="1"/>
  <c r="N825" i="1"/>
  <c r="O825" i="1"/>
  <c r="P825" i="1"/>
  <c r="AA825" i="1"/>
  <c r="A826" i="1"/>
  <c r="B826" i="1"/>
  <c r="C826" i="1"/>
  <c r="D826" i="1" s="1"/>
  <c r="X826" i="1"/>
  <c r="E826" i="1"/>
  <c r="F826" i="1"/>
  <c r="G826" i="1"/>
  <c r="H826" i="1"/>
  <c r="Y826" i="1" s="1"/>
  <c r="AE826" i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F827" i="1"/>
  <c r="G827" i="1"/>
  <c r="H827" i="1"/>
  <c r="Y827" i="1" s="1"/>
  <c r="AE827" i="1" s="1"/>
  <c r="I827" i="1"/>
  <c r="J827" i="1"/>
  <c r="Z827" i="1" s="1"/>
  <c r="K827" i="1"/>
  <c r="L827" i="1"/>
  <c r="M827" i="1"/>
  <c r="N827" i="1"/>
  <c r="O827" i="1"/>
  <c r="P827" i="1"/>
  <c r="AA827" i="1"/>
  <c r="A828" i="1"/>
  <c r="B828" i="1"/>
  <c r="C828" i="1"/>
  <c r="D828" i="1"/>
  <c r="X828" i="1" s="1"/>
  <c r="E828" i="1"/>
  <c r="F828" i="1"/>
  <c r="R828" i="1"/>
  <c r="S828" i="1" s="1"/>
  <c r="G828" i="1"/>
  <c r="H828" i="1"/>
  <c r="Y828" i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Z829" i="1" s="1"/>
  <c r="K829" i="1"/>
  <c r="L829" i="1"/>
  <c r="M829" i="1"/>
  <c r="N829" i="1"/>
  <c r="O829" i="1"/>
  <c r="P829" i="1"/>
  <c r="AA829" i="1"/>
  <c r="A830" i="1"/>
  <c r="B830" i="1"/>
  <c r="C830" i="1"/>
  <c r="D830" i="1"/>
  <c r="X830" i="1" s="1"/>
  <c r="E830" i="1"/>
  <c r="F830" i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R831" i="1" s="1"/>
  <c r="S831" i="1" s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 s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 s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R835" i="1" s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F836" i="1"/>
  <c r="R836" i="1" s="1"/>
  <c r="S836" i="1" s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R838" i="1" s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 s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 s="1"/>
  <c r="E840" i="1"/>
  <c r="F840" i="1"/>
  <c r="R840" i="1" s="1"/>
  <c r="S840" i="1" s="1"/>
  <c r="G840" i="1"/>
  <c r="H840" i="1"/>
  <c r="Y840" i="1" s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/>
  <c r="E841" i="1"/>
  <c r="F841" i="1"/>
  <c r="G841" i="1"/>
  <c r="H841" i="1"/>
  <c r="Y841" i="1"/>
  <c r="AE841" i="1"/>
  <c r="I841" i="1"/>
  <c r="J841" i="1"/>
  <c r="Z841" i="1" s="1"/>
  <c r="AA841" i="1" s="1"/>
  <c r="AB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R842" i="1" s="1"/>
  <c r="S842" i="1" s="1"/>
  <c r="G842" i="1"/>
  <c r="H842" i="1"/>
  <c r="Y842" i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 s="1"/>
  <c r="X843" i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/>
  <c r="X844" i="1"/>
  <c r="E844" i="1"/>
  <c r="R844" i="1" s="1"/>
  <c r="S844" i="1" s="1"/>
  <c r="F844" i="1"/>
  <c r="G844" i="1"/>
  <c r="H844" i="1"/>
  <c r="Y844" i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R845" i="1" s="1"/>
  <c r="F845" i="1"/>
  <c r="G845" i="1"/>
  <c r="H845" i="1"/>
  <c r="Y845" i="1" s="1"/>
  <c r="AE845" i="1" s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/>
  <c r="X846" i="1" s="1"/>
  <c r="E846" i="1"/>
  <c r="F846" i="1"/>
  <c r="G846" i="1"/>
  <c r="H846" i="1"/>
  <c r="Y846" i="1" s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 s="1"/>
  <c r="E847" i="1"/>
  <c r="F847" i="1"/>
  <c r="G847" i="1"/>
  <c r="H847" i="1"/>
  <c r="Y847" i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R848" i="1" s="1"/>
  <c r="S848" i="1" s="1"/>
  <c r="G848" i="1"/>
  <c r="H848" i="1"/>
  <c r="Y848" i="1" s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 s="1"/>
  <c r="G849" i="1"/>
  <c r="H849" i="1"/>
  <c r="Y849" i="1" s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R851" i="1" s="1"/>
  <c r="G851" i="1"/>
  <c r="H851" i="1"/>
  <c r="Y851" i="1"/>
  <c r="AE851" i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 s="1"/>
  <c r="X852" i="1" s="1"/>
  <c r="E852" i="1"/>
  <c r="R852" i="1" s="1"/>
  <c r="S852" i="1" s="1"/>
  <c r="F852" i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G855" i="1"/>
  <c r="H855" i="1"/>
  <c r="Y855" i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R856" i="1" s="1"/>
  <c r="S856" i="1" s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 s="1"/>
  <c r="AE857" i="1"/>
  <c r="I857" i="1"/>
  <c r="J857" i="1"/>
  <c r="K857" i="1"/>
  <c r="L857" i="1"/>
  <c r="V857" i="1" s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R858" i="1" s="1"/>
  <c r="S858" i="1" s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K859" i="1"/>
  <c r="L859" i="1"/>
  <c r="M859" i="1"/>
  <c r="N859" i="1"/>
  <c r="O859" i="1"/>
  <c r="P859" i="1"/>
  <c r="AA859" i="1"/>
  <c r="A860" i="1"/>
  <c r="B860" i="1"/>
  <c r="C860" i="1"/>
  <c r="D860" i="1"/>
  <c r="X860" i="1" s="1"/>
  <c r="E860" i="1"/>
  <c r="F860" i="1"/>
  <c r="R860" i="1"/>
  <c r="S860" i="1" s="1"/>
  <c r="G860" i="1"/>
  <c r="H860" i="1"/>
  <c r="Y860" i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R863" i="1" s="1"/>
  <c r="S863" i="1" s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 s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/>
  <c r="E865" i="1"/>
  <c r="F865" i="1"/>
  <c r="R865" i="1" s="1"/>
  <c r="S865" i="1" s="1"/>
  <c r="G865" i="1"/>
  <c r="H865" i="1"/>
  <c r="Y865" i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F867" i="1"/>
  <c r="R867" i="1" s="1"/>
  <c r="G867" i="1"/>
  <c r="H867" i="1"/>
  <c r="Y867" i="1" s="1"/>
  <c r="AE867" i="1" s="1"/>
  <c r="I867" i="1"/>
  <c r="J867" i="1"/>
  <c r="K867" i="1"/>
  <c r="L867" i="1"/>
  <c r="V867" i="1" s="1"/>
  <c r="M867" i="1"/>
  <c r="N867" i="1"/>
  <c r="O867" i="1"/>
  <c r="P867" i="1"/>
  <c r="Z867" i="1"/>
  <c r="AA867" i="1" s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 s="1"/>
  <c r="AE868" i="1" s="1"/>
  <c r="I868" i="1"/>
  <c r="J868" i="1"/>
  <c r="Z868" i="1" s="1"/>
  <c r="AA868" i="1" s="1"/>
  <c r="K868" i="1"/>
  <c r="T868" i="1" s="1"/>
  <c r="L868" i="1"/>
  <c r="M868" i="1"/>
  <c r="N868" i="1"/>
  <c r="O868" i="1"/>
  <c r="P868" i="1"/>
  <c r="A869" i="1"/>
  <c r="B869" i="1"/>
  <c r="C869" i="1"/>
  <c r="D869" i="1" s="1"/>
  <c r="X869" i="1"/>
  <c r="E869" i="1"/>
  <c r="F869" i="1"/>
  <c r="R869" i="1" s="1"/>
  <c r="S869" i="1" s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R870" i="1" s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 s="1"/>
  <c r="X872" i="1" s="1"/>
  <c r="E872" i="1"/>
  <c r="F872" i="1"/>
  <c r="R872" i="1" s="1"/>
  <c r="S872" i="1" s="1"/>
  <c r="G872" i="1"/>
  <c r="H872" i="1"/>
  <c r="Y872" i="1" s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/>
  <c r="I873" i="1"/>
  <c r="J873" i="1"/>
  <c r="Z873" i="1" s="1"/>
  <c r="K873" i="1"/>
  <c r="L873" i="1"/>
  <c r="M873" i="1"/>
  <c r="N873" i="1"/>
  <c r="O873" i="1"/>
  <c r="P873" i="1"/>
  <c r="AA873" i="1"/>
  <c r="AB873" i="1" s="1"/>
  <c r="A874" i="1"/>
  <c r="B874" i="1"/>
  <c r="C874" i="1"/>
  <c r="D874" i="1" s="1"/>
  <c r="X874" i="1" s="1"/>
  <c r="E874" i="1"/>
  <c r="F874" i="1"/>
  <c r="R874" i="1" s="1"/>
  <c r="S874" i="1" s="1"/>
  <c r="G874" i="1"/>
  <c r="H874" i="1"/>
  <c r="Y874" i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/>
  <c r="E875" i="1"/>
  <c r="F875" i="1"/>
  <c r="G875" i="1"/>
  <c r="H875" i="1"/>
  <c r="Y875" i="1" s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/>
  <c r="E876" i="1"/>
  <c r="R876" i="1" s="1"/>
  <c r="S876" i="1" s="1"/>
  <c r="F876" i="1"/>
  <c r="G876" i="1"/>
  <c r="H876" i="1"/>
  <c r="Y876" i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R877" i="1" s="1"/>
  <c r="S877" i="1" s="1"/>
  <c r="F877" i="1"/>
  <c r="G877" i="1"/>
  <c r="H877" i="1"/>
  <c r="Y877" i="1" s="1"/>
  <c r="AE877" i="1" s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B878" i="1" s="1"/>
  <c r="A879" i="1"/>
  <c r="B879" i="1"/>
  <c r="C879" i="1"/>
  <c r="D879" i="1"/>
  <c r="X879" i="1" s="1"/>
  <c r="E879" i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G880" i="1"/>
  <c r="H880" i="1"/>
  <c r="Y880" i="1" s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/>
  <c r="E883" i="1"/>
  <c r="F883" i="1"/>
  <c r="R883" i="1" s="1"/>
  <c r="G883" i="1"/>
  <c r="H883" i="1"/>
  <c r="Y883" i="1"/>
  <c r="AE883" i="1"/>
  <c r="I883" i="1"/>
  <c r="J883" i="1"/>
  <c r="Z883" i="1" s="1"/>
  <c r="AA883" i="1" s="1"/>
  <c r="AB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R884" i="1" s="1"/>
  <c r="S884" i="1" s="1"/>
  <c r="F884" i="1"/>
  <c r="G884" i="1"/>
  <c r="H884" i="1"/>
  <c r="Y884" i="1" s="1"/>
  <c r="AE884" i="1" s="1"/>
  <c r="I884" i="1"/>
  <c r="J884" i="1"/>
  <c r="Z884" i="1" s="1"/>
  <c r="AA884" i="1" s="1"/>
  <c r="AB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 s="1"/>
  <c r="G885" i="1"/>
  <c r="H885" i="1"/>
  <c r="Y885" i="1" s="1"/>
  <c r="AE885" i="1" s="1"/>
  <c r="I885" i="1"/>
  <c r="J885" i="1"/>
  <c r="Z885" i="1" s="1"/>
  <c r="AA885" i="1" s="1"/>
  <c r="AB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/>
  <c r="AA888" i="1" s="1"/>
  <c r="K888" i="1"/>
  <c r="T888" i="1" s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R889" i="1" s="1"/>
  <c r="S889" i="1" s="1"/>
  <c r="G889" i="1"/>
  <c r="H889" i="1"/>
  <c r="Y889" i="1" s="1"/>
  <c r="AE889" i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F890" i="1"/>
  <c r="G890" i="1"/>
  <c r="H890" i="1"/>
  <c r="Y890" i="1" s="1"/>
  <c r="AE890" i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/>
  <c r="X891" i="1" s="1"/>
  <c r="E891" i="1"/>
  <c r="R891" i="1" s="1"/>
  <c r="F891" i="1"/>
  <c r="G891" i="1"/>
  <c r="H891" i="1"/>
  <c r="Y891" i="1" s="1"/>
  <c r="AE891" i="1" s="1"/>
  <c r="I891" i="1"/>
  <c r="J891" i="1"/>
  <c r="Z891" i="1" s="1"/>
  <c r="AA891" i="1" s="1"/>
  <c r="K891" i="1"/>
  <c r="T891" i="1" s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/>
  <c r="AE892" i="1" s="1"/>
  <c r="I892" i="1"/>
  <c r="J892" i="1"/>
  <c r="Z892" i="1" s="1"/>
  <c r="AA892" i="1"/>
  <c r="K892" i="1"/>
  <c r="T892" i="1" s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G894" i="1"/>
  <c r="H894" i="1"/>
  <c r="Y894" i="1" s="1"/>
  <c r="AE894" i="1" s="1"/>
  <c r="I894" i="1"/>
  <c r="J894" i="1"/>
  <c r="K894" i="1"/>
  <c r="T894" i="1" s="1"/>
  <c r="AB894" i="1" s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R895" i="1" s="1"/>
  <c r="S895" i="1" s="1"/>
  <c r="G895" i="1"/>
  <c r="H895" i="1"/>
  <c r="Y895" i="1" s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 s="1"/>
  <c r="X896" i="1" s="1"/>
  <c r="E896" i="1"/>
  <c r="F896" i="1"/>
  <c r="R896" i="1" s="1"/>
  <c r="S896" i="1"/>
  <c r="G896" i="1"/>
  <c r="H896" i="1"/>
  <c r="Y896" i="1"/>
  <c r="AE896" i="1" s="1"/>
  <c r="I896" i="1"/>
  <c r="J896" i="1"/>
  <c r="Z896" i="1" s="1"/>
  <c r="AA896" i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R897" i="1" s="1"/>
  <c r="S897" i="1" s="1"/>
  <c r="F897" i="1"/>
  <c r="G897" i="1"/>
  <c r="H897" i="1"/>
  <c r="Y897" i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/>
  <c r="E898" i="1"/>
  <c r="R898" i="1" s="1"/>
  <c r="S898" i="1" s="1"/>
  <c r="F898" i="1"/>
  <c r="G898" i="1"/>
  <c r="H898" i="1"/>
  <c r="Y898" i="1" s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R899" i="1" s="1"/>
  <c r="F899" i="1"/>
  <c r="G899" i="1"/>
  <c r="H899" i="1"/>
  <c r="Y899" i="1"/>
  <c r="AE899" i="1"/>
  <c r="I899" i="1"/>
  <c r="J899" i="1"/>
  <c r="K899" i="1"/>
  <c r="T899" i="1" s="1"/>
  <c r="L899" i="1"/>
  <c r="M899" i="1"/>
  <c r="N899" i="1"/>
  <c r="O899" i="1"/>
  <c r="P899" i="1"/>
  <c r="Z899" i="1"/>
  <c r="AA899" i="1" s="1"/>
  <c r="A900" i="1"/>
  <c r="B900" i="1"/>
  <c r="C900" i="1"/>
  <c r="D900" i="1"/>
  <c r="X900" i="1" s="1"/>
  <c r="E900" i="1"/>
  <c r="F900" i="1"/>
  <c r="R900" i="1" s="1"/>
  <c r="S900" i="1"/>
  <c r="G900" i="1"/>
  <c r="H900" i="1"/>
  <c r="Y900" i="1" s="1"/>
  <c r="AE900" i="1" s="1"/>
  <c r="I900" i="1"/>
  <c r="J900" i="1"/>
  <c r="Z900" i="1" s="1"/>
  <c r="AA900" i="1"/>
  <c r="K900" i="1"/>
  <c r="L900" i="1"/>
  <c r="M900" i="1"/>
  <c r="N900" i="1"/>
  <c r="O900" i="1"/>
  <c r="P900" i="1"/>
  <c r="A901" i="1"/>
  <c r="B901" i="1"/>
  <c r="C901" i="1"/>
  <c r="D901" i="1" s="1"/>
  <c r="X901" i="1"/>
  <c r="E901" i="1"/>
  <c r="F901" i="1"/>
  <c r="R901" i="1" s="1"/>
  <c r="S901" i="1" s="1"/>
  <c r="G901" i="1"/>
  <c r="H901" i="1"/>
  <c r="Y901" i="1" s="1"/>
  <c r="AE901" i="1" s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R902" i="1" s="1"/>
  <c r="F902" i="1"/>
  <c r="G902" i="1"/>
  <c r="H902" i="1"/>
  <c r="Y902" i="1" s="1"/>
  <c r="AE902" i="1"/>
  <c r="I902" i="1"/>
  <c r="J902" i="1"/>
  <c r="Z902" i="1" s="1"/>
  <c r="K902" i="1"/>
  <c r="L902" i="1"/>
  <c r="M902" i="1"/>
  <c r="N902" i="1"/>
  <c r="O902" i="1"/>
  <c r="P902" i="1"/>
  <c r="AA902" i="1"/>
  <c r="A903" i="1"/>
  <c r="B903" i="1"/>
  <c r="C903" i="1"/>
  <c r="D903" i="1"/>
  <c r="X903" i="1" s="1"/>
  <c r="E903" i="1"/>
  <c r="F903" i="1"/>
  <c r="G903" i="1"/>
  <c r="H903" i="1"/>
  <c r="Y903" i="1" s="1"/>
  <c r="AE903" i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 s="1"/>
  <c r="X904" i="1"/>
  <c r="E904" i="1"/>
  <c r="F904" i="1"/>
  <c r="G904" i="1"/>
  <c r="H904" i="1"/>
  <c r="Y904" i="1"/>
  <c r="AE904" i="1" s="1"/>
  <c r="I904" i="1"/>
  <c r="J904" i="1"/>
  <c r="Z904" i="1" s="1"/>
  <c r="AA904" i="1"/>
  <c r="K904" i="1"/>
  <c r="L904" i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 s="1"/>
  <c r="X906" i="1" s="1"/>
  <c r="E906" i="1"/>
  <c r="R906" i="1" s="1"/>
  <c r="S906" i="1" s="1"/>
  <c r="F906" i="1"/>
  <c r="G906" i="1"/>
  <c r="H906" i="1"/>
  <c r="Y906" i="1"/>
  <c r="AE906" i="1" s="1"/>
  <c r="I906" i="1"/>
  <c r="J906" i="1"/>
  <c r="Z906" i="1" s="1"/>
  <c r="AA906" i="1" s="1"/>
  <c r="K906" i="1"/>
  <c r="T906" i="1" s="1"/>
  <c r="L906" i="1"/>
  <c r="M906" i="1"/>
  <c r="N906" i="1"/>
  <c r="O906" i="1"/>
  <c r="P906" i="1"/>
  <c r="A907" i="1"/>
  <c r="B907" i="1"/>
  <c r="C907" i="1"/>
  <c r="D907" i="1"/>
  <c r="X907" i="1" s="1"/>
  <c r="E907" i="1"/>
  <c r="F907" i="1"/>
  <c r="G907" i="1"/>
  <c r="H907" i="1"/>
  <c r="Y907" i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/>
  <c r="E908" i="1"/>
  <c r="F908" i="1"/>
  <c r="R908" i="1" s="1"/>
  <c r="S908" i="1" s="1"/>
  <c r="G908" i="1"/>
  <c r="H908" i="1"/>
  <c r="Y908" i="1"/>
  <c r="AE908" i="1" s="1"/>
  <c r="I908" i="1"/>
  <c r="J908" i="1"/>
  <c r="Z908" i="1" s="1"/>
  <c r="AA908" i="1" s="1"/>
  <c r="K908" i="1"/>
  <c r="L908" i="1"/>
  <c r="V908" i="1" s="1"/>
  <c r="M908" i="1"/>
  <c r="N908" i="1"/>
  <c r="O908" i="1"/>
  <c r="P908" i="1"/>
  <c r="A909" i="1"/>
  <c r="B909" i="1"/>
  <c r="C909" i="1"/>
  <c r="D909" i="1"/>
  <c r="X909" i="1" s="1"/>
  <c r="E909" i="1"/>
  <c r="R909" i="1" s="1"/>
  <c r="F909" i="1"/>
  <c r="G909" i="1"/>
  <c r="H909" i="1"/>
  <c r="Y909" i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 s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/>
  <c r="E911" i="1"/>
  <c r="F911" i="1"/>
  <c r="R911" i="1" s="1"/>
  <c r="S911" i="1" s="1"/>
  <c r="G911" i="1"/>
  <c r="H911" i="1"/>
  <c r="Y911" i="1"/>
  <c r="AE911" i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R913" i="1" s="1"/>
  <c r="S913" i="1" s="1"/>
  <c r="F913" i="1"/>
  <c r="G913" i="1"/>
  <c r="H913" i="1"/>
  <c r="Y913" i="1" s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/>
  <c r="E914" i="1"/>
  <c r="F914" i="1"/>
  <c r="G914" i="1"/>
  <c r="H914" i="1"/>
  <c r="Y914" i="1" s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R915" i="1" s="1"/>
  <c r="S915" i="1" s="1"/>
  <c r="G915" i="1"/>
  <c r="H915" i="1"/>
  <c r="Y915" i="1"/>
  <c r="AE915" i="1" s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 s="1"/>
  <c r="X916" i="1"/>
  <c r="E916" i="1"/>
  <c r="F916" i="1"/>
  <c r="R916" i="1" s="1"/>
  <c r="S916" i="1"/>
  <c r="G916" i="1"/>
  <c r="H916" i="1"/>
  <c r="Y916" i="1" s="1"/>
  <c r="AE916" i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R917" i="1" s="1"/>
  <c r="S917" i="1" s="1"/>
  <c r="F917" i="1"/>
  <c r="G917" i="1"/>
  <c r="H917" i="1"/>
  <c r="Y917" i="1"/>
  <c r="AE917" i="1" s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R918" i="1" s="1"/>
  <c r="S918" i="1" s="1"/>
  <c r="G918" i="1"/>
  <c r="H918" i="1"/>
  <c r="Y918" i="1" s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R919" i="1" s="1"/>
  <c r="S919" i="1" s="1"/>
  <c r="G919" i="1"/>
  <c r="H919" i="1"/>
  <c r="Y919" i="1"/>
  <c r="AE919" i="1" s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/>
  <c r="E920" i="1"/>
  <c r="F920" i="1"/>
  <c r="R920" i="1" s="1"/>
  <c r="S920" i="1"/>
  <c r="G920" i="1"/>
  <c r="H920" i="1"/>
  <c r="Y920" i="1" s="1"/>
  <c r="AE920" i="1"/>
  <c r="I920" i="1"/>
  <c r="J920" i="1"/>
  <c r="Z920" i="1" s="1"/>
  <c r="AA920" i="1" s="1"/>
  <c r="AB920" i="1" s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/>
  <c r="E922" i="1"/>
  <c r="F922" i="1"/>
  <c r="R922" i="1" s="1"/>
  <c r="S922" i="1" s="1"/>
  <c r="G922" i="1"/>
  <c r="H922" i="1"/>
  <c r="Y922" i="1" s="1"/>
  <c r="AE922" i="1" s="1"/>
  <c r="I922" i="1"/>
  <c r="J922" i="1"/>
  <c r="Z922" i="1" s="1"/>
  <c r="K922" i="1"/>
  <c r="L922" i="1"/>
  <c r="V922" i="1" s="1"/>
  <c r="M922" i="1"/>
  <c r="N922" i="1"/>
  <c r="O922" i="1"/>
  <c r="P922" i="1"/>
  <c r="AA922" i="1"/>
  <c r="A923" i="1"/>
  <c r="B923" i="1"/>
  <c r="C923" i="1"/>
  <c r="D923" i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B923" i="1" s="1"/>
  <c r="A924" i="1"/>
  <c r="B924" i="1"/>
  <c r="C924" i="1"/>
  <c r="D924" i="1" s="1"/>
  <c r="X924" i="1" s="1"/>
  <c r="E924" i="1"/>
  <c r="F924" i="1"/>
  <c r="R924" i="1" s="1"/>
  <c r="S924" i="1" s="1"/>
  <c r="G924" i="1"/>
  <c r="H924" i="1"/>
  <c r="Y924" i="1" s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R925" i="1" s="1"/>
  <c r="S925" i="1" s="1"/>
  <c r="F925" i="1"/>
  <c r="G925" i="1"/>
  <c r="H925" i="1"/>
  <c r="Y925" i="1"/>
  <c r="AE925" i="1" s="1"/>
  <c r="I925" i="1"/>
  <c r="J925" i="1"/>
  <c r="K925" i="1"/>
  <c r="T925" i="1" s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F926" i="1"/>
  <c r="R926" i="1" s="1"/>
  <c r="S926" i="1" s="1"/>
  <c r="G926" i="1"/>
  <c r="H926" i="1"/>
  <c r="Y926" i="1" s="1"/>
  <c r="AE926" i="1" s="1"/>
  <c r="I926" i="1"/>
  <c r="J926" i="1"/>
  <c r="Z926" i="1" s="1"/>
  <c r="AA926" i="1" s="1"/>
  <c r="K926" i="1"/>
  <c r="L926" i="1"/>
  <c r="V926" i="1" s="1"/>
  <c r="M926" i="1"/>
  <c r="N926" i="1"/>
  <c r="O926" i="1"/>
  <c r="P926" i="1"/>
  <c r="A927" i="1"/>
  <c r="B927" i="1"/>
  <c r="C927" i="1"/>
  <c r="D927" i="1"/>
  <c r="X927" i="1" s="1"/>
  <c r="E927" i="1"/>
  <c r="R927" i="1" s="1"/>
  <c r="S927" i="1" s="1"/>
  <c r="F927" i="1"/>
  <c r="G927" i="1"/>
  <c r="H927" i="1"/>
  <c r="Y927" i="1"/>
  <c r="AE927" i="1"/>
  <c r="I927" i="1"/>
  <c r="J927" i="1"/>
  <c r="K927" i="1"/>
  <c r="T927" i="1" s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/>
  <c r="E928" i="1"/>
  <c r="F928" i="1"/>
  <c r="R928" i="1" s="1"/>
  <c r="S928" i="1"/>
  <c r="G928" i="1"/>
  <c r="H928" i="1"/>
  <c r="Y928" i="1" s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/>
  <c r="S929" i="1" s="1"/>
  <c r="G929" i="1"/>
  <c r="H929" i="1"/>
  <c r="Y929" i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 s="1"/>
  <c r="AE930" i="1"/>
  <c r="I930" i="1"/>
  <c r="J930" i="1"/>
  <c r="Z930" i="1" s="1"/>
  <c r="AA930" i="1" s="1"/>
  <c r="K930" i="1"/>
  <c r="L930" i="1"/>
  <c r="V930" i="1" s="1"/>
  <c r="M930" i="1"/>
  <c r="N930" i="1"/>
  <c r="O930" i="1"/>
  <c r="P930" i="1"/>
  <c r="A931" i="1"/>
  <c r="B931" i="1"/>
  <c r="C931" i="1"/>
  <c r="D931" i="1" s="1"/>
  <c r="X931" i="1" s="1"/>
  <c r="E931" i="1"/>
  <c r="R931" i="1" s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 s="1"/>
  <c r="X932" i="1" s="1"/>
  <c r="E932" i="1"/>
  <c r="F932" i="1"/>
  <c r="R932" i="1" s="1"/>
  <c r="S932" i="1" s="1"/>
  <c r="G932" i="1"/>
  <c r="H932" i="1"/>
  <c r="Y932" i="1" s="1"/>
  <c r="AE932" i="1" s="1"/>
  <c r="I932" i="1"/>
  <c r="J932" i="1"/>
  <c r="Z932" i="1" s="1"/>
  <c r="AA932" i="1"/>
  <c r="AB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G933" i="1"/>
  <c r="H933" i="1"/>
  <c r="Y933" i="1"/>
  <c r="AE933" i="1" s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R934" i="1" s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/>
  <c r="E936" i="1"/>
  <c r="F936" i="1"/>
  <c r="G936" i="1"/>
  <c r="H936" i="1"/>
  <c r="Y936" i="1" s="1"/>
  <c r="AE936" i="1"/>
  <c r="I936" i="1"/>
  <c r="J936" i="1"/>
  <c r="Z936" i="1" s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 s="1"/>
  <c r="X938" i="1" s="1"/>
  <c r="E938" i="1"/>
  <c r="F938" i="1"/>
  <c r="G938" i="1"/>
  <c r="H938" i="1"/>
  <c r="Y938" i="1" s="1"/>
  <c r="AE938" i="1"/>
  <c r="I938" i="1"/>
  <c r="J938" i="1"/>
  <c r="Z938" i="1" s="1"/>
  <c r="K938" i="1"/>
  <c r="L938" i="1"/>
  <c r="M938" i="1"/>
  <c r="N938" i="1"/>
  <c r="O938" i="1"/>
  <c r="P938" i="1"/>
  <c r="AA938" i="1"/>
  <c r="AB938" i="1" s="1"/>
  <c r="A939" i="1"/>
  <c r="B939" i="1"/>
  <c r="C939" i="1"/>
  <c r="D939" i="1"/>
  <c r="X939" i="1"/>
  <c r="E939" i="1"/>
  <c r="R939" i="1" s="1"/>
  <c r="F939" i="1"/>
  <c r="G939" i="1"/>
  <c r="H939" i="1"/>
  <c r="Y939" i="1"/>
  <c r="AE939" i="1" s="1"/>
  <c r="I939" i="1"/>
  <c r="J939" i="1"/>
  <c r="Z939" i="1" s="1"/>
  <c r="K939" i="1"/>
  <c r="L939" i="1"/>
  <c r="M939" i="1"/>
  <c r="N939" i="1"/>
  <c r="O939" i="1"/>
  <c r="P939" i="1"/>
  <c r="AA939" i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 s="1"/>
  <c r="AE940" i="1" s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 s="1"/>
  <c r="E942" i="1"/>
  <c r="F942" i="1"/>
  <c r="R942" i="1" s="1"/>
  <c r="G942" i="1"/>
  <c r="H942" i="1"/>
  <c r="Y942" i="1" s="1"/>
  <c r="AE942" i="1" s="1"/>
  <c r="I942" i="1"/>
  <c r="J942" i="1"/>
  <c r="K942" i="1"/>
  <c r="L942" i="1"/>
  <c r="T942" i="1" s="1"/>
  <c r="M942" i="1"/>
  <c r="N942" i="1"/>
  <c r="O942" i="1"/>
  <c r="P942" i="1"/>
  <c r="Z942" i="1"/>
  <c r="AA942" i="1" s="1"/>
  <c r="A943" i="1"/>
  <c r="B943" i="1"/>
  <c r="C943" i="1"/>
  <c r="D943" i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 s="1"/>
  <c r="X944" i="1" s="1"/>
  <c r="E944" i="1"/>
  <c r="F944" i="1"/>
  <c r="R944" i="1" s="1"/>
  <c r="S944" i="1" s="1"/>
  <c r="G944" i="1"/>
  <c r="H944" i="1"/>
  <c r="Y944" i="1" s="1"/>
  <c r="AE944" i="1" s="1"/>
  <c r="I944" i="1"/>
  <c r="J944" i="1"/>
  <c r="Z944" i="1" s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R945" i="1" s="1"/>
  <c r="S945" i="1" s="1"/>
  <c r="F945" i="1"/>
  <c r="G945" i="1"/>
  <c r="H945" i="1"/>
  <c r="Y945" i="1" s="1"/>
  <c r="AE945" i="1" s="1"/>
  <c r="I945" i="1"/>
  <c r="J945" i="1"/>
  <c r="Z945" i="1"/>
  <c r="AA945" i="1" s="1"/>
  <c r="K945" i="1"/>
  <c r="L945" i="1"/>
  <c r="T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B946" i="1" s="1"/>
  <c r="A947" i="1"/>
  <c r="B947" i="1"/>
  <c r="C947" i="1"/>
  <c r="D947" i="1"/>
  <c r="X947" i="1" s="1"/>
  <c r="E947" i="1"/>
  <c r="F947" i="1"/>
  <c r="G947" i="1"/>
  <c r="H947" i="1"/>
  <c r="Y947" i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 s="1"/>
  <c r="E948" i="1"/>
  <c r="F948" i="1"/>
  <c r="R948" i="1" s="1"/>
  <c r="S948" i="1" s="1"/>
  <c r="G948" i="1"/>
  <c r="H948" i="1"/>
  <c r="Y948" i="1" s="1"/>
  <c r="AE948" i="1"/>
  <c r="I948" i="1"/>
  <c r="J948" i="1"/>
  <c r="Z948" i="1" s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R949" i="1" s="1"/>
  <c r="S949" i="1" s="1"/>
  <c r="F949" i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/>
  <c r="E950" i="1"/>
  <c r="F950" i="1"/>
  <c r="R950" i="1" s="1"/>
  <c r="G950" i="1"/>
  <c r="H950" i="1"/>
  <c r="Y950" i="1" s="1"/>
  <c r="AE950" i="1" s="1"/>
  <c r="I950" i="1"/>
  <c r="J950" i="1"/>
  <c r="K950" i="1"/>
  <c r="L950" i="1"/>
  <c r="V950" i="1" s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G951" i="1"/>
  <c r="H951" i="1"/>
  <c r="Y951" i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 s="1"/>
  <c r="E952" i="1"/>
  <c r="F952" i="1"/>
  <c r="R952" i="1" s="1"/>
  <c r="S952" i="1"/>
  <c r="G952" i="1"/>
  <c r="H952" i="1"/>
  <c r="Y952" i="1" s="1"/>
  <c r="AE952" i="1"/>
  <c r="I952" i="1"/>
  <c r="J952" i="1"/>
  <c r="Z952" i="1" s="1"/>
  <c r="AA952" i="1"/>
  <c r="K952" i="1"/>
  <c r="L952" i="1"/>
  <c r="V952" i="1" s="1"/>
  <c r="M952" i="1"/>
  <c r="N952" i="1"/>
  <c r="O952" i="1"/>
  <c r="P952" i="1"/>
  <c r="A953" i="1"/>
  <c r="B953" i="1"/>
  <c r="C953" i="1"/>
  <c r="D953" i="1"/>
  <c r="X953" i="1" s="1"/>
  <c r="E953" i="1"/>
  <c r="R953" i="1" s="1"/>
  <c r="S953" i="1" s="1"/>
  <c r="F953" i="1"/>
  <c r="G953" i="1"/>
  <c r="H953" i="1"/>
  <c r="Y953" i="1"/>
  <c r="AE953" i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 s="1"/>
  <c r="X954" i="1"/>
  <c r="E954" i="1"/>
  <c r="F954" i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/>
  <c r="X955" i="1" s="1"/>
  <c r="E955" i="1"/>
  <c r="F955" i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/>
  <c r="E956" i="1"/>
  <c r="F956" i="1"/>
  <c r="R956" i="1" s="1"/>
  <c r="S956" i="1" s="1"/>
  <c r="G956" i="1"/>
  <c r="H956" i="1"/>
  <c r="Y956" i="1" s="1"/>
  <c r="AE956" i="1" s="1"/>
  <c r="I956" i="1"/>
  <c r="J956" i="1"/>
  <c r="Z956" i="1" s="1"/>
  <c r="AA956" i="1" s="1"/>
  <c r="K956" i="1"/>
  <c r="L956" i="1"/>
  <c r="V956" i="1" s="1"/>
  <c r="M956" i="1"/>
  <c r="N956" i="1"/>
  <c r="O956" i="1"/>
  <c r="P956" i="1"/>
  <c r="A957" i="1"/>
  <c r="B957" i="1"/>
  <c r="C957" i="1"/>
  <c r="D957" i="1"/>
  <c r="X957" i="1" s="1"/>
  <c r="E957" i="1"/>
  <c r="R957" i="1" s="1"/>
  <c r="F957" i="1"/>
  <c r="G957" i="1"/>
  <c r="H957" i="1"/>
  <c r="Y957" i="1"/>
  <c r="AE957" i="1" s="1"/>
  <c r="I957" i="1"/>
  <c r="J957" i="1"/>
  <c r="Z957" i="1" s="1"/>
  <c r="K957" i="1"/>
  <c r="L957" i="1"/>
  <c r="M957" i="1"/>
  <c r="N957" i="1"/>
  <c r="O957" i="1"/>
  <c r="P957" i="1"/>
  <c r="AA957" i="1"/>
  <c r="AB957" i="1" s="1"/>
  <c r="A958" i="1"/>
  <c r="B958" i="1"/>
  <c r="C958" i="1"/>
  <c r="D958" i="1" s="1"/>
  <c r="X958" i="1" s="1"/>
  <c r="E958" i="1"/>
  <c r="F958" i="1"/>
  <c r="G958" i="1"/>
  <c r="H958" i="1"/>
  <c r="Y958" i="1" s="1"/>
  <c r="AE958" i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R959" i="1" s="1"/>
  <c r="S959" i="1" s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 s="1"/>
  <c r="X960" i="1"/>
  <c r="E960" i="1"/>
  <c r="F960" i="1"/>
  <c r="G960" i="1"/>
  <c r="H960" i="1"/>
  <c r="Y960" i="1" s="1"/>
  <c r="AE960" i="1"/>
  <c r="I960" i="1"/>
  <c r="J960" i="1"/>
  <c r="Z960" i="1" s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R961" i="1" s="1"/>
  <c r="S961" i="1" s="1"/>
  <c r="F961" i="1"/>
  <c r="G961" i="1"/>
  <c r="H961" i="1"/>
  <c r="Y961" i="1"/>
  <c r="AE961" i="1" s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A962" i="1"/>
  <c r="B962" i="1"/>
  <c r="C962" i="1"/>
  <c r="D962" i="1"/>
  <c r="X962" i="1" s="1"/>
  <c r="E962" i="1"/>
  <c r="R962" i="1" s="1"/>
  <c r="S962" i="1" s="1"/>
  <c r="F962" i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 s="1"/>
  <c r="X963" i="1"/>
  <c r="E963" i="1"/>
  <c r="F963" i="1"/>
  <c r="R963" i="1" s="1"/>
  <c r="S963" i="1" s="1"/>
  <c r="G963" i="1"/>
  <c r="H963" i="1"/>
  <c r="Y963" i="1" s="1"/>
  <c r="AE963" i="1" s="1"/>
  <c r="I963" i="1"/>
  <c r="J963" i="1"/>
  <c r="Z963" i="1" s="1"/>
  <c r="AA963" i="1" s="1"/>
  <c r="K963" i="1"/>
  <c r="L963" i="1"/>
  <c r="V963" i="1" s="1"/>
  <c r="M963" i="1"/>
  <c r="N963" i="1"/>
  <c r="O963" i="1"/>
  <c r="P963" i="1"/>
  <c r="T963" i="1"/>
  <c r="U963" i="1"/>
  <c r="A964" i="1"/>
  <c r="B964" i="1"/>
  <c r="C964" i="1"/>
  <c r="D964" i="1" s="1"/>
  <c r="X964" i="1"/>
  <c r="E964" i="1"/>
  <c r="F964" i="1"/>
  <c r="R964" i="1" s="1"/>
  <c r="S964" i="1" s="1"/>
  <c r="G964" i="1"/>
  <c r="H964" i="1"/>
  <c r="Y964" i="1" s="1"/>
  <c r="AE964" i="1"/>
  <c r="I964" i="1"/>
  <c r="J964" i="1"/>
  <c r="K964" i="1"/>
  <c r="T964" i="1"/>
  <c r="L964" i="1"/>
  <c r="V964" i="1" s="1"/>
  <c r="M964" i="1"/>
  <c r="N964" i="1"/>
  <c r="O964" i="1"/>
  <c r="P964" i="1"/>
  <c r="Z964" i="1"/>
  <c r="AA964" i="1" s="1"/>
  <c r="A965" i="1"/>
  <c r="B965" i="1"/>
  <c r="C965" i="1"/>
  <c r="D965" i="1" s="1"/>
  <c r="X965" i="1" s="1"/>
  <c r="E965" i="1"/>
  <c r="F965" i="1"/>
  <c r="R965" i="1" s="1"/>
  <c r="S965" i="1" s="1"/>
  <c r="G965" i="1"/>
  <c r="H965" i="1"/>
  <c r="Y965" i="1" s="1"/>
  <c r="AE965" i="1"/>
  <c r="I965" i="1"/>
  <c r="J965" i="1"/>
  <c r="K965" i="1"/>
  <c r="L965" i="1"/>
  <c r="M965" i="1"/>
  <c r="N965" i="1"/>
  <c r="O965" i="1"/>
  <c r="P965" i="1"/>
  <c r="Z965" i="1"/>
  <c r="AA965" i="1" s="1"/>
  <c r="A966" i="1"/>
  <c r="B966" i="1"/>
  <c r="C966" i="1"/>
  <c r="D966" i="1" s="1"/>
  <c r="X966" i="1"/>
  <c r="E966" i="1"/>
  <c r="F966" i="1"/>
  <c r="G966" i="1"/>
  <c r="H966" i="1"/>
  <c r="Y966" i="1" s="1"/>
  <c r="AE966" i="1"/>
  <c r="I966" i="1"/>
  <c r="J966" i="1"/>
  <c r="K966" i="1"/>
  <c r="T966" i="1"/>
  <c r="U966" i="1" s="1"/>
  <c r="L966" i="1"/>
  <c r="V966" i="1" s="1"/>
  <c r="M966" i="1"/>
  <c r="N966" i="1"/>
  <c r="O966" i="1"/>
  <c r="P966" i="1"/>
  <c r="Z966" i="1"/>
  <c r="AA966" i="1" s="1"/>
  <c r="AB966" i="1" s="1"/>
  <c r="A967" i="1"/>
  <c r="B967" i="1"/>
  <c r="C967" i="1"/>
  <c r="D967" i="1" s="1"/>
  <c r="X967" i="1" s="1"/>
  <c r="E967" i="1"/>
  <c r="F967" i="1"/>
  <c r="R967" i="1" s="1"/>
  <c r="S967" i="1" s="1"/>
  <c r="G967" i="1"/>
  <c r="H967" i="1"/>
  <c r="Y967" i="1" s="1"/>
  <c r="AE967" i="1" s="1"/>
  <c r="I967" i="1"/>
  <c r="J967" i="1"/>
  <c r="K967" i="1"/>
  <c r="L967" i="1"/>
  <c r="M967" i="1"/>
  <c r="N967" i="1"/>
  <c r="O967" i="1"/>
  <c r="P967" i="1"/>
  <c r="Z967" i="1"/>
  <c r="AA967" i="1" s="1"/>
  <c r="A968" i="1"/>
  <c r="B968" i="1"/>
  <c r="C968" i="1"/>
  <c r="D968" i="1" s="1"/>
  <c r="X968" i="1"/>
  <c r="E968" i="1"/>
  <c r="F968" i="1"/>
  <c r="R968" i="1" s="1"/>
  <c r="S968" i="1" s="1"/>
  <c r="G968" i="1"/>
  <c r="H968" i="1"/>
  <c r="Y968" i="1" s="1"/>
  <c r="AE968" i="1" s="1"/>
  <c r="AF968" i="1" s="1"/>
  <c r="AG968" i="1" s="1"/>
  <c r="I968" i="1"/>
  <c r="J968" i="1"/>
  <c r="Z968" i="1" s="1"/>
  <c r="AA968" i="1"/>
  <c r="K968" i="1"/>
  <c r="L968" i="1"/>
  <c r="T968" i="1" s="1"/>
  <c r="U968" i="1" s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 s="1"/>
  <c r="AE969" i="1"/>
  <c r="I969" i="1"/>
  <c r="J969" i="1"/>
  <c r="K969" i="1"/>
  <c r="L969" i="1"/>
  <c r="V969" i="1" s="1"/>
  <c r="M969" i="1"/>
  <c r="N969" i="1"/>
  <c r="O969" i="1"/>
  <c r="P969" i="1"/>
  <c r="T969" i="1"/>
  <c r="Z969" i="1"/>
  <c r="AA969" i="1" s="1"/>
  <c r="AB969" i="1" s="1"/>
  <c r="A970" i="1"/>
  <c r="B970" i="1"/>
  <c r="C970" i="1"/>
  <c r="D970" i="1"/>
  <c r="X970" i="1"/>
  <c r="E970" i="1"/>
  <c r="F970" i="1"/>
  <c r="R970" i="1" s="1"/>
  <c r="S970" i="1" s="1"/>
  <c r="G970" i="1"/>
  <c r="H970" i="1"/>
  <c r="Y970" i="1" s="1"/>
  <c r="AE970" i="1" s="1"/>
  <c r="I970" i="1"/>
  <c r="J970" i="1"/>
  <c r="Z970" i="1" s="1"/>
  <c r="AA970" i="1" s="1"/>
  <c r="K970" i="1"/>
  <c r="L970" i="1"/>
  <c r="M970" i="1"/>
  <c r="N970" i="1"/>
  <c r="O970" i="1"/>
  <c r="P970" i="1"/>
  <c r="A971" i="1"/>
  <c r="B971" i="1"/>
  <c r="C971" i="1"/>
  <c r="D971" i="1" s="1"/>
  <c r="X971" i="1"/>
  <c r="E971" i="1"/>
  <c r="F971" i="1"/>
  <c r="R971" i="1" s="1"/>
  <c r="S971" i="1"/>
  <c r="G971" i="1"/>
  <c r="H971" i="1"/>
  <c r="Y971" i="1" s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F972" i="1"/>
  <c r="G972" i="1"/>
  <c r="H972" i="1"/>
  <c r="Y972" i="1"/>
  <c r="AE972" i="1" s="1"/>
  <c r="AF972" i="1" s="1"/>
  <c r="I972" i="1"/>
  <c r="J972" i="1"/>
  <c r="Z972" i="1" s="1"/>
  <c r="AA972" i="1" s="1"/>
  <c r="K972" i="1"/>
  <c r="T972" i="1" s="1"/>
  <c r="U972" i="1" s="1"/>
  <c r="L972" i="1"/>
  <c r="V972" i="1"/>
  <c r="M972" i="1"/>
  <c r="N972" i="1"/>
  <c r="O972" i="1"/>
  <c r="P972" i="1"/>
  <c r="A973" i="1"/>
  <c r="B973" i="1"/>
  <c r="C973" i="1"/>
  <c r="D973" i="1" s="1"/>
  <c r="X973" i="1" s="1"/>
  <c r="E973" i="1"/>
  <c r="R973" i="1" s="1"/>
  <c r="S973" i="1" s="1"/>
  <c r="F973" i="1"/>
  <c r="G973" i="1"/>
  <c r="H973" i="1"/>
  <c r="Y973" i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R974" i="1" s="1"/>
  <c r="S974" i="1" s="1"/>
  <c r="G974" i="1"/>
  <c r="H974" i="1"/>
  <c r="Y974" i="1" s="1"/>
  <c r="AE974" i="1" s="1"/>
  <c r="I974" i="1"/>
  <c r="J974" i="1"/>
  <c r="Z974" i="1" s="1"/>
  <c r="K974" i="1"/>
  <c r="L974" i="1"/>
  <c r="V974" i="1" s="1"/>
  <c r="M974" i="1"/>
  <c r="N974" i="1"/>
  <c r="O974" i="1"/>
  <c r="P974" i="1"/>
  <c r="T974" i="1"/>
  <c r="AA974" i="1"/>
  <c r="A975" i="1"/>
  <c r="B975" i="1"/>
  <c r="C975" i="1"/>
  <c r="D975" i="1"/>
  <c r="X975" i="1"/>
  <c r="E975" i="1"/>
  <c r="F975" i="1"/>
  <c r="R975" i="1"/>
  <c r="S975" i="1" s="1"/>
  <c r="G975" i="1"/>
  <c r="H975" i="1"/>
  <c r="Y975" i="1"/>
  <c r="AE975" i="1"/>
  <c r="I975" i="1"/>
  <c r="J975" i="1"/>
  <c r="Z975" i="1"/>
  <c r="AA975" i="1" s="1"/>
  <c r="K975" i="1"/>
  <c r="L975" i="1"/>
  <c r="T975" i="1" s="1"/>
  <c r="U975" i="1" s="1"/>
  <c r="V975" i="1"/>
  <c r="M975" i="1"/>
  <c r="N975" i="1"/>
  <c r="O975" i="1"/>
  <c r="P975" i="1"/>
  <c r="A976" i="1"/>
  <c r="B976" i="1"/>
  <c r="C976" i="1"/>
  <c r="D976" i="1"/>
  <c r="X976" i="1" s="1"/>
  <c r="E976" i="1"/>
  <c r="R976" i="1" s="1"/>
  <c r="F976" i="1"/>
  <c r="G976" i="1"/>
  <c r="H976" i="1"/>
  <c r="Y976" i="1"/>
  <c r="AE976" i="1" s="1"/>
  <c r="I976" i="1"/>
  <c r="J976" i="1"/>
  <c r="Z976" i="1" s="1"/>
  <c r="AA976" i="1" s="1"/>
  <c r="K976" i="1"/>
  <c r="T976" i="1" s="1"/>
  <c r="L976" i="1"/>
  <c r="V976" i="1"/>
  <c r="M976" i="1"/>
  <c r="N976" i="1"/>
  <c r="O976" i="1"/>
  <c r="P976" i="1"/>
  <c r="A977" i="1"/>
  <c r="B977" i="1"/>
  <c r="C977" i="1"/>
  <c r="D977" i="1"/>
  <c r="X977" i="1" s="1"/>
  <c r="E977" i="1"/>
  <c r="R977" i="1" s="1"/>
  <c r="S977" i="1" s="1"/>
  <c r="F977" i="1"/>
  <c r="G977" i="1"/>
  <c r="H977" i="1"/>
  <c r="Y977" i="1"/>
  <c r="AE977" i="1" s="1"/>
  <c r="I977" i="1"/>
  <c r="J977" i="1"/>
  <c r="Z977" i="1" s="1"/>
  <c r="K977" i="1"/>
  <c r="U977" i="1"/>
  <c r="L977" i="1"/>
  <c r="T977" i="1" s="1"/>
  <c r="V977" i="1"/>
  <c r="M977" i="1"/>
  <c r="N977" i="1"/>
  <c r="O977" i="1"/>
  <c r="P977" i="1"/>
  <c r="AA977" i="1"/>
  <c r="AB977" i="1" s="1"/>
  <c r="A978" i="1"/>
  <c r="B978" i="1"/>
  <c r="C978" i="1"/>
  <c r="D978" i="1"/>
  <c r="X978" i="1" s="1"/>
  <c r="E978" i="1"/>
  <c r="F978" i="1"/>
  <c r="R978" i="1"/>
  <c r="S978" i="1"/>
  <c r="G978" i="1"/>
  <c r="H978" i="1"/>
  <c r="Y978" i="1"/>
  <c r="AE978" i="1" s="1"/>
  <c r="I978" i="1"/>
  <c r="J978" i="1"/>
  <c r="K978" i="1"/>
  <c r="L978" i="1"/>
  <c r="V978" i="1" s="1"/>
  <c r="M978" i="1"/>
  <c r="N978" i="1"/>
  <c r="O978" i="1"/>
  <c r="P978" i="1"/>
  <c r="Z978" i="1"/>
  <c r="AA978" i="1" s="1"/>
  <c r="A979" i="1"/>
  <c r="B979" i="1"/>
  <c r="C979" i="1"/>
  <c r="D979" i="1" s="1"/>
  <c r="X979" i="1"/>
  <c r="E979" i="1"/>
  <c r="F979" i="1"/>
  <c r="G979" i="1"/>
  <c r="H979" i="1"/>
  <c r="Y979" i="1"/>
  <c r="AE979" i="1" s="1"/>
  <c r="I979" i="1"/>
  <c r="J979" i="1"/>
  <c r="Z979" i="1" s="1"/>
  <c r="AA979" i="1" s="1"/>
  <c r="AB979" i="1" s="1"/>
  <c r="K979" i="1"/>
  <c r="L979" i="1"/>
  <c r="V979" i="1" s="1"/>
  <c r="M979" i="1"/>
  <c r="N979" i="1"/>
  <c r="O979" i="1"/>
  <c r="P979" i="1"/>
  <c r="T979" i="1"/>
  <c r="U979" i="1" s="1"/>
  <c r="A980" i="1"/>
  <c r="B980" i="1"/>
  <c r="C980" i="1"/>
  <c r="D980" i="1" s="1"/>
  <c r="X980" i="1"/>
  <c r="E980" i="1"/>
  <c r="F980" i="1"/>
  <c r="R980" i="1" s="1"/>
  <c r="S980" i="1" s="1"/>
  <c r="G980" i="1"/>
  <c r="H980" i="1"/>
  <c r="Y980" i="1" s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R981" i="1" s="1"/>
  <c r="S981" i="1" s="1"/>
  <c r="F981" i="1"/>
  <c r="G981" i="1"/>
  <c r="H981" i="1"/>
  <c r="Y981" i="1" s="1"/>
  <c r="AE981" i="1" s="1"/>
  <c r="AF981" i="1" s="1"/>
  <c r="I981" i="1"/>
  <c r="J981" i="1"/>
  <c r="Z981" i="1" s="1"/>
  <c r="K981" i="1"/>
  <c r="T981" i="1" s="1"/>
  <c r="U981" i="1" s="1"/>
  <c r="L981" i="1"/>
  <c r="V981" i="1"/>
  <c r="M981" i="1"/>
  <c r="N981" i="1"/>
  <c r="O981" i="1"/>
  <c r="P981" i="1"/>
  <c r="AA981" i="1"/>
  <c r="A982" i="1"/>
  <c r="B982" i="1"/>
  <c r="C982" i="1"/>
  <c r="D982" i="1"/>
  <c r="X982" i="1" s="1"/>
  <c r="E982" i="1"/>
  <c r="F982" i="1"/>
  <c r="R982" i="1"/>
  <c r="S982" i="1"/>
  <c r="G982" i="1"/>
  <c r="H982" i="1"/>
  <c r="Y982" i="1"/>
  <c r="AE982" i="1" s="1"/>
  <c r="I982" i="1"/>
  <c r="J982" i="1"/>
  <c r="K982" i="1"/>
  <c r="L982" i="1"/>
  <c r="T982" i="1" s="1"/>
  <c r="U982" i="1" s="1"/>
  <c r="M982" i="1"/>
  <c r="N982" i="1"/>
  <c r="O982" i="1"/>
  <c r="P982" i="1"/>
  <c r="Z982" i="1"/>
  <c r="AA982" i="1" s="1"/>
  <c r="AB982" i="1" s="1"/>
  <c r="A983" i="1"/>
  <c r="B983" i="1"/>
  <c r="C983" i="1"/>
  <c r="D983" i="1" s="1"/>
  <c r="X983" i="1"/>
  <c r="E983" i="1"/>
  <c r="F983" i="1"/>
  <c r="R983" i="1" s="1"/>
  <c r="S983" i="1" s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/>
  <c r="S984" i="1"/>
  <c r="G984" i="1"/>
  <c r="H984" i="1"/>
  <c r="Y984" i="1" s="1"/>
  <c r="AE984" i="1" s="1"/>
  <c r="I984" i="1"/>
  <c r="J984" i="1"/>
  <c r="Z984" i="1" s="1"/>
  <c r="AA984" i="1" s="1"/>
  <c r="K984" i="1"/>
  <c r="T984" i="1" s="1"/>
  <c r="L984" i="1"/>
  <c r="V984" i="1" s="1"/>
  <c r="M984" i="1"/>
  <c r="N984" i="1"/>
  <c r="O984" i="1"/>
  <c r="P984" i="1"/>
  <c r="A985" i="1"/>
  <c r="B985" i="1"/>
  <c r="C985" i="1"/>
  <c r="D985" i="1"/>
  <c r="X985" i="1" s="1"/>
  <c r="E985" i="1"/>
  <c r="F985" i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R986" i="1" s="1"/>
  <c r="S986" i="1" s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/>
  <c r="M986" i="1"/>
  <c r="N986" i="1"/>
  <c r="O986" i="1"/>
  <c r="P986" i="1"/>
  <c r="A987" i="1"/>
  <c r="B987" i="1"/>
  <c r="C987" i="1"/>
  <c r="D987" i="1"/>
  <c r="X987" i="1" s="1"/>
  <c r="E987" i="1"/>
  <c r="R987" i="1" s="1"/>
  <c r="S987" i="1" s="1"/>
  <c r="F987" i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R988" i="1" s="1"/>
  <c r="S988" i="1" s="1"/>
  <c r="G988" i="1"/>
  <c r="H988" i="1"/>
  <c r="Y988" i="1"/>
  <c r="AE988" i="1"/>
  <c r="I988" i="1"/>
  <c r="J988" i="1"/>
  <c r="Z988" i="1" s="1"/>
  <c r="AA988" i="1" s="1"/>
  <c r="K988" i="1"/>
  <c r="L988" i="1"/>
  <c r="V988" i="1" s="1"/>
  <c r="M988" i="1"/>
  <c r="N988" i="1"/>
  <c r="O988" i="1"/>
  <c r="P988" i="1"/>
  <c r="T988" i="1"/>
  <c r="A989" i="1"/>
  <c r="B989" i="1"/>
  <c r="C989" i="1"/>
  <c r="D989" i="1" s="1"/>
  <c r="X989" i="1" s="1"/>
  <c r="E989" i="1"/>
  <c r="R989" i="1" s="1"/>
  <c r="S989" i="1" s="1"/>
  <c r="F989" i="1"/>
  <c r="G989" i="1"/>
  <c r="H989" i="1"/>
  <c r="Y989" i="1"/>
  <c r="AE989" i="1" s="1"/>
  <c r="AF989" i="1" s="1"/>
  <c r="I989" i="1"/>
  <c r="J989" i="1"/>
  <c r="Z989" i="1" s="1"/>
  <c r="K989" i="1"/>
  <c r="L989" i="1"/>
  <c r="T989" i="1" s="1"/>
  <c r="AC989" i="1" s="1"/>
  <c r="AD989" i="1" s="1"/>
  <c r="V989" i="1"/>
  <c r="M989" i="1"/>
  <c r="N989" i="1"/>
  <c r="O989" i="1"/>
  <c r="P989" i="1"/>
  <c r="AA989" i="1"/>
  <c r="AB989" i="1" s="1"/>
  <c r="A990" i="1"/>
  <c r="B990" i="1"/>
  <c r="C990" i="1"/>
  <c r="D990" i="1"/>
  <c r="X990" i="1" s="1"/>
  <c r="E990" i="1"/>
  <c r="F990" i="1"/>
  <c r="R990" i="1"/>
  <c r="S990" i="1"/>
  <c r="G990" i="1"/>
  <c r="H990" i="1"/>
  <c r="Y990" i="1"/>
  <c r="AE990" i="1" s="1"/>
  <c r="I990" i="1"/>
  <c r="J990" i="1"/>
  <c r="Z990" i="1"/>
  <c r="AA990" i="1"/>
  <c r="K990" i="1"/>
  <c r="AB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/>
  <c r="G991" i="1"/>
  <c r="H991" i="1"/>
  <c r="Y991" i="1" s="1"/>
  <c r="AE991" i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 s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/>
  <c r="X993" i="1" s="1"/>
  <c r="E993" i="1"/>
  <c r="F993" i="1"/>
  <c r="R993" i="1"/>
  <c r="S993" i="1"/>
  <c r="G993" i="1"/>
  <c r="H993" i="1"/>
  <c r="Y993" i="1"/>
  <c r="AE993" i="1" s="1"/>
  <c r="I993" i="1"/>
  <c r="J993" i="1"/>
  <c r="K993" i="1"/>
  <c r="L993" i="1"/>
  <c r="T993" i="1" s="1"/>
  <c r="AC993" i="1" s="1"/>
  <c r="V993" i="1"/>
  <c r="M993" i="1"/>
  <c r="N993" i="1"/>
  <c r="O993" i="1"/>
  <c r="P993" i="1"/>
  <c r="Z993" i="1"/>
  <c r="AA993" i="1"/>
  <c r="A994" i="1"/>
  <c r="B994" i="1"/>
  <c r="C994" i="1"/>
  <c r="D994" i="1"/>
  <c r="X994" i="1" s="1"/>
  <c r="E994" i="1"/>
  <c r="R994" i="1" s="1"/>
  <c r="S994" i="1" s="1"/>
  <c r="F994" i="1"/>
  <c r="G994" i="1"/>
  <c r="H994" i="1"/>
  <c r="Y994" i="1"/>
  <c r="AE994" i="1" s="1"/>
  <c r="I994" i="1"/>
  <c r="J994" i="1"/>
  <c r="Z994" i="1" s="1"/>
  <c r="AA994" i="1" s="1"/>
  <c r="K994" i="1"/>
  <c r="L994" i="1"/>
  <c r="V994" i="1" s="1"/>
  <c r="M994" i="1"/>
  <c r="N994" i="1"/>
  <c r="O994" i="1"/>
  <c r="P994" i="1"/>
  <c r="A995" i="1"/>
  <c r="B995" i="1"/>
  <c r="C995" i="1"/>
  <c r="D995" i="1" s="1"/>
  <c r="X995" i="1" s="1"/>
  <c r="E995" i="1"/>
  <c r="F995" i="1"/>
  <c r="G995" i="1"/>
  <c r="H995" i="1"/>
  <c r="Y995" i="1" s="1"/>
  <c r="AE995" i="1"/>
  <c r="I995" i="1"/>
  <c r="J995" i="1"/>
  <c r="K995" i="1"/>
  <c r="L995" i="1"/>
  <c r="T995" i="1" s="1"/>
  <c r="U995" i="1" s="1"/>
  <c r="V995" i="1"/>
  <c r="M995" i="1"/>
  <c r="N995" i="1"/>
  <c r="O995" i="1"/>
  <c r="P995" i="1"/>
  <c r="Z995" i="1"/>
  <c r="AA995" i="1"/>
  <c r="A996" i="1"/>
  <c r="B996" i="1"/>
  <c r="C996" i="1"/>
  <c r="D996" i="1" s="1"/>
  <c r="X996" i="1" s="1"/>
  <c r="E996" i="1"/>
  <c r="F996" i="1"/>
  <c r="R996" i="1"/>
  <c r="S996" i="1" s="1"/>
  <c r="G996" i="1"/>
  <c r="H996" i="1"/>
  <c r="Y996" i="1" s="1"/>
  <c r="AE996" i="1" s="1"/>
  <c r="I996" i="1"/>
  <c r="J996" i="1"/>
  <c r="Z996" i="1" s="1"/>
  <c r="K996" i="1"/>
  <c r="L996" i="1"/>
  <c r="M996" i="1"/>
  <c r="N996" i="1"/>
  <c r="O996" i="1"/>
  <c r="P996" i="1"/>
  <c r="AA996" i="1"/>
  <c r="A997" i="1"/>
  <c r="B997" i="1"/>
  <c r="C997" i="1"/>
  <c r="D997" i="1"/>
  <c r="X997" i="1" s="1"/>
  <c r="E997" i="1"/>
  <c r="F997" i="1"/>
  <c r="G997" i="1"/>
  <c r="H997" i="1"/>
  <c r="Y997" i="1" s="1"/>
  <c r="AE997" i="1" s="1"/>
  <c r="I997" i="1"/>
  <c r="J997" i="1"/>
  <c r="K997" i="1"/>
  <c r="T997" i="1" s="1"/>
  <c r="L997" i="1"/>
  <c r="V997" i="1"/>
  <c r="M997" i="1"/>
  <c r="N997" i="1"/>
  <c r="O997" i="1"/>
  <c r="P997" i="1"/>
  <c r="Z997" i="1"/>
  <c r="AA997" i="1"/>
  <c r="A998" i="1"/>
  <c r="B998" i="1"/>
  <c r="C998" i="1"/>
  <c r="D998" i="1"/>
  <c r="X998" i="1" s="1"/>
  <c r="E998" i="1"/>
  <c r="F998" i="1"/>
  <c r="R998" i="1"/>
  <c r="S998" i="1"/>
  <c r="G998" i="1"/>
  <c r="H998" i="1"/>
  <c r="Y998" i="1"/>
  <c r="AE998" i="1" s="1"/>
  <c r="I998" i="1"/>
  <c r="J998" i="1"/>
  <c r="K998" i="1"/>
  <c r="L998" i="1"/>
  <c r="V998" i="1" s="1"/>
  <c r="M998" i="1"/>
  <c r="N998" i="1"/>
  <c r="O998" i="1"/>
  <c r="P998" i="1"/>
  <c r="Z998" i="1"/>
  <c r="AA998" i="1" s="1"/>
  <c r="A999" i="1"/>
  <c r="B999" i="1"/>
  <c r="C999" i="1"/>
  <c r="D999" i="1" s="1"/>
  <c r="X999" i="1"/>
  <c r="E999" i="1"/>
  <c r="F999" i="1"/>
  <c r="G999" i="1"/>
  <c r="H999" i="1"/>
  <c r="Y999" i="1" s="1"/>
  <c r="AE999" i="1" s="1"/>
  <c r="I999" i="1"/>
  <c r="J999" i="1"/>
  <c r="Z999" i="1" s="1"/>
  <c r="AA999" i="1" s="1"/>
  <c r="K999" i="1"/>
  <c r="L999" i="1"/>
  <c r="V999" i="1" s="1"/>
  <c r="M999" i="1"/>
  <c r="N999" i="1"/>
  <c r="O999" i="1"/>
  <c r="P999" i="1"/>
  <c r="T999" i="1"/>
  <c r="A1000" i="1"/>
  <c r="B1000" i="1"/>
  <c r="C1000" i="1"/>
  <c r="D1000" i="1" s="1"/>
  <c r="X1000" i="1"/>
  <c r="E1000" i="1"/>
  <c r="F1000" i="1"/>
  <c r="R1000" i="1" s="1"/>
  <c r="S1000" i="1" s="1"/>
  <c r="G1000" i="1"/>
  <c r="H1000" i="1"/>
  <c r="Y1000" i="1" s="1"/>
  <c r="AE1000" i="1" s="1"/>
  <c r="I1000" i="1"/>
  <c r="J1000" i="1"/>
  <c r="Z1000" i="1" s="1"/>
  <c r="AA1000" i="1"/>
  <c r="K1000" i="1"/>
  <c r="L1000" i="1"/>
  <c r="M1000" i="1"/>
  <c r="N1000" i="1"/>
  <c r="O1000" i="1"/>
  <c r="P1000" i="1"/>
  <c r="T643" i="1"/>
  <c r="T629" i="1"/>
  <c r="T619" i="1"/>
  <c r="T637" i="1"/>
  <c r="T612" i="1"/>
  <c r="AC612" i="1"/>
  <c r="AD612" i="1" s="1"/>
  <c r="T611" i="1"/>
  <c r="U611" i="1" s="1"/>
  <c r="V605" i="1"/>
  <c r="T596" i="1"/>
  <c r="T555" i="1"/>
  <c r="T554" i="1"/>
  <c r="V547" i="1"/>
  <c r="V80" i="1"/>
  <c r="T647" i="1"/>
  <c r="AC647" i="1" s="1"/>
  <c r="AD647" i="1"/>
  <c r="AF647" i="1"/>
  <c r="T646" i="1"/>
  <c r="T644" i="1"/>
  <c r="T634" i="1"/>
  <c r="U634" i="1"/>
  <c r="T626" i="1"/>
  <c r="AB626" i="1" s="1"/>
  <c r="U626" i="1"/>
  <c r="T614" i="1"/>
  <c r="U614" i="1" s="1"/>
  <c r="AB614" i="1"/>
  <c r="T613" i="1"/>
  <c r="T561" i="1"/>
  <c r="AC561" i="1" s="1"/>
  <c r="AD561" i="1" s="1"/>
  <c r="AF561" i="1" s="1"/>
  <c r="U548" i="1"/>
  <c r="R521" i="1"/>
  <c r="S521" i="1"/>
  <c r="T696" i="1"/>
  <c r="V696" i="1"/>
  <c r="T998" i="1"/>
  <c r="R997" i="1"/>
  <c r="S997" i="1"/>
  <c r="V987" i="1"/>
  <c r="T987" i="1"/>
  <c r="U987" i="1" s="1"/>
  <c r="R979" i="1"/>
  <c r="S979" i="1"/>
  <c r="S957" i="1"/>
  <c r="R941" i="1"/>
  <c r="S941" i="1"/>
  <c r="S909" i="1"/>
  <c r="R893" i="1"/>
  <c r="S893" i="1" s="1"/>
  <c r="R861" i="1"/>
  <c r="S861" i="1"/>
  <c r="S845" i="1"/>
  <c r="R829" i="1"/>
  <c r="S829" i="1"/>
  <c r="T786" i="1"/>
  <c r="AC786" i="1"/>
  <c r="AD786" i="1" s="1"/>
  <c r="T771" i="1"/>
  <c r="AC771" i="1" s="1"/>
  <c r="AD771" i="1"/>
  <c r="T749" i="1"/>
  <c r="AC749" i="1"/>
  <c r="AD749" i="1" s="1"/>
  <c r="T695" i="1"/>
  <c r="AB695" i="1" s="1"/>
  <c r="V695" i="1"/>
  <c r="T689" i="1"/>
  <c r="V689" i="1"/>
  <c r="V663" i="1"/>
  <c r="T663" i="1"/>
  <c r="V655" i="1"/>
  <c r="T655" i="1"/>
  <c r="V982" i="1"/>
  <c r="AC974" i="1"/>
  <c r="AD974" i="1"/>
  <c r="V962" i="1"/>
  <c r="T702" i="1"/>
  <c r="V702" i="1"/>
  <c r="T676" i="1"/>
  <c r="V676" i="1"/>
  <c r="T669" i="1"/>
  <c r="V669" i="1"/>
  <c r="T738" i="1"/>
  <c r="AC738" i="1" s="1"/>
  <c r="AD738" i="1" s="1"/>
  <c r="V738" i="1"/>
  <c r="T727" i="1"/>
  <c r="V727" i="1"/>
  <c r="T721" i="1"/>
  <c r="V721" i="1"/>
  <c r="V661" i="1"/>
  <c r="T661" i="1"/>
  <c r="V653" i="1"/>
  <c r="T653" i="1"/>
  <c r="R995" i="1"/>
  <c r="S995" i="1"/>
  <c r="V990" i="1"/>
  <c r="T990" i="1"/>
  <c r="U990" i="1" s="1"/>
  <c r="T985" i="1"/>
  <c r="AC977" i="1"/>
  <c r="AD977" i="1" s="1"/>
  <c r="V973" i="1"/>
  <c r="T973" i="1"/>
  <c r="U973" i="1"/>
  <c r="R972" i="1"/>
  <c r="S972" i="1" s="1"/>
  <c r="R921" i="1"/>
  <c r="S921" i="1"/>
  <c r="R905" i="1"/>
  <c r="S905" i="1"/>
  <c r="R873" i="1"/>
  <c r="S873" i="1"/>
  <c r="R857" i="1"/>
  <c r="S857" i="1"/>
  <c r="R841" i="1"/>
  <c r="S841" i="1"/>
  <c r="T774" i="1"/>
  <c r="AC774" i="1"/>
  <c r="AD774" i="1"/>
  <c r="T760" i="1"/>
  <c r="T753" i="1"/>
  <c r="AC753" i="1"/>
  <c r="AD753" i="1" s="1"/>
  <c r="T728" i="1"/>
  <c r="V728" i="1"/>
  <c r="T708" i="1"/>
  <c r="AC708" i="1" s="1"/>
  <c r="AD708" i="1" s="1"/>
  <c r="V708" i="1"/>
  <c r="T701" i="1"/>
  <c r="V701" i="1"/>
  <c r="T670" i="1"/>
  <c r="V670" i="1"/>
  <c r="V645" i="1"/>
  <c r="T645" i="1"/>
  <c r="T739" i="1"/>
  <c r="AC739" i="1"/>
  <c r="AD739" i="1" s="1"/>
  <c r="T735" i="1"/>
  <c r="AC735" i="1" s="1"/>
  <c r="AD735" i="1"/>
  <c r="T726" i="1"/>
  <c r="V726" i="1"/>
  <c r="T720" i="1"/>
  <c r="T719" i="1"/>
  <c r="U719" i="1" s="1"/>
  <c r="AB719" i="1"/>
  <c r="V719" i="1"/>
  <c r="T713" i="1"/>
  <c r="AB713" i="1" s="1"/>
  <c r="T694" i="1"/>
  <c r="V694" i="1"/>
  <c r="T688" i="1"/>
  <c r="AB688" i="1" s="1"/>
  <c r="T687" i="1"/>
  <c r="AB687" i="1" s="1"/>
  <c r="V687" i="1"/>
  <c r="T681" i="1"/>
  <c r="AB681" i="1"/>
  <c r="T664" i="1"/>
  <c r="R660" i="1"/>
  <c r="S660" i="1"/>
  <c r="T658" i="1"/>
  <c r="T656" i="1"/>
  <c r="AB652" i="1"/>
  <c r="R652" i="1"/>
  <c r="S652" i="1"/>
  <c r="T650" i="1"/>
  <c r="U650" i="1"/>
  <c r="T648" i="1"/>
  <c r="AB648" i="1" s="1"/>
  <c r="T642" i="1"/>
  <c r="U642" i="1"/>
  <c r="T640" i="1"/>
  <c r="AB640" i="1" s="1"/>
  <c r="R636" i="1"/>
  <c r="S636" i="1"/>
  <c r="R631" i="1"/>
  <c r="S631" i="1"/>
  <c r="R628" i="1"/>
  <c r="S628" i="1"/>
  <c r="T600" i="1"/>
  <c r="AC600" i="1"/>
  <c r="AD600" i="1" s="1"/>
  <c r="AF600" i="1"/>
  <c r="T599" i="1"/>
  <c r="AB599" i="1"/>
  <c r="T594" i="1"/>
  <c r="U594" i="1"/>
  <c r="V594" i="1"/>
  <c r="V564" i="1"/>
  <c r="R547" i="1"/>
  <c r="S547" i="1"/>
  <c r="V541" i="1"/>
  <c r="T541" i="1"/>
  <c r="R955" i="1"/>
  <c r="S955" i="1"/>
  <c r="R951" i="1"/>
  <c r="S951" i="1" s="1"/>
  <c r="S939" i="1"/>
  <c r="R935" i="1"/>
  <c r="S935" i="1" s="1"/>
  <c r="S931" i="1"/>
  <c r="R923" i="1"/>
  <c r="S923" i="1"/>
  <c r="R907" i="1"/>
  <c r="S907" i="1"/>
  <c r="R903" i="1"/>
  <c r="S903" i="1"/>
  <c r="S899" i="1"/>
  <c r="S891" i="1"/>
  <c r="R887" i="1"/>
  <c r="S887" i="1"/>
  <c r="S883" i="1"/>
  <c r="R879" i="1"/>
  <c r="S879" i="1" s="1"/>
  <c r="R875" i="1"/>
  <c r="S875" i="1"/>
  <c r="R871" i="1"/>
  <c r="S871" i="1" s="1"/>
  <c r="S867" i="1"/>
  <c r="R859" i="1"/>
  <c r="S859" i="1"/>
  <c r="R855" i="1"/>
  <c r="S855" i="1" s="1"/>
  <c r="S851" i="1"/>
  <c r="R847" i="1"/>
  <c r="S847" i="1" s="1"/>
  <c r="R843" i="1"/>
  <c r="S843" i="1"/>
  <c r="R839" i="1"/>
  <c r="S839" i="1"/>
  <c r="S835" i="1"/>
  <c r="R827" i="1"/>
  <c r="S827" i="1"/>
  <c r="T784" i="1"/>
  <c r="AC784" i="1" s="1"/>
  <c r="AD784" i="1" s="1"/>
  <c r="AF784" i="1" s="1"/>
  <c r="T780" i="1"/>
  <c r="AC780" i="1" s="1"/>
  <c r="AD780" i="1" s="1"/>
  <c r="T776" i="1"/>
  <c r="AC776" i="1"/>
  <c r="AD776" i="1"/>
  <c r="T772" i="1"/>
  <c r="AC772" i="1" s="1"/>
  <c r="AD772" i="1"/>
  <c r="T769" i="1"/>
  <c r="AC769" i="1" s="1"/>
  <c r="AD769" i="1" s="1"/>
  <c r="T765" i="1"/>
  <c r="AC765" i="1"/>
  <c r="AD765" i="1"/>
  <c r="R763" i="1"/>
  <c r="S763" i="1"/>
  <c r="T762" i="1"/>
  <c r="AC762" i="1" s="1"/>
  <c r="AD762" i="1" s="1"/>
  <c r="T759" i="1"/>
  <c r="U759" i="1" s="1"/>
  <c r="AC759" i="1"/>
  <c r="AD759" i="1" s="1"/>
  <c r="AC755" i="1"/>
  <c r="AD755" i="1" s="1"/>
  <c r="T751" i="1"/>
  <c r="AC751" i="1" s="1"/>
  <c r="AD751" i="1"/>
  <c r="T747" i="1"/>
  <c r="AC747" i="1" s="1"/>
  <c r="AD747" i="1" s="1"/>
  <c r="AF747" i="1" s="1"/>
  <c r="V739" i="1"/>
  <c r="T737" i="1"/>
  <c r="AC737" i="1" s="1"/>
  <c r="AD737" i="1" s="1"/>
  <c r="V735" i="1"/>
  <c r="T729" i="1"/>
  <c r="AC729" i="1"/>
  <c r="AD729" i="1" s="1"/>
  <c r="AB727" i="1"/>
  <c r="V725" i="1"/>
  <c r="T710" i="1"/>
  <c r="V710" i="1"/>
  <c r="T704" i="1"/>
  <c r="T703" i="1"/>
  <c r="V703" i="1"/>
  <c r="V700" i="1"/>
  <c r="T697" i="1"/>
  <c r="AB697" i="1" s="1"/>
  <c r="V693" i="1"/>
  <c r="AB689" i="1"/>
  <c r="T678" i="1"/>
  <c r="AB678" i="1" s="1"/>
  <c r="V678" i="1"/>
  <c r="T672" i="1"/>
  <c r="T671" i="1"/>
  <c r="V671" i="1"/>
  <c r="V668" i="1"/>
  <c r="AB656" i="1"/>
  <c r="V638" i="1"/>
  <c r="T638" i="1"/>
  <c r="R637" i="1"/>
  <c r="S637" i="1" s="1"/>
  <c r="V630" i="1"/>
  <c r="T630" i="1"/>
  <c r="U630" i="1"/>
  <c r="R629" i="1"/>
  <c r="S629" i="1" s="1"/>
  <c r="T627" i="1"/>
  <c r="AB627" i="1" s="1"/>
  <c r="T616" i="1"/>
  <c r="T615" i="1"/>
  <c r="AC615" i="1"/>
  <c r="AD615" i="1"/>
  <c r="AF615" i="1"/>
  <c r="T603" i="1"/>
  <c r="AB602" i="1"/>
  <c r="T565" i="1"/>
  <c r="T549" i="1"/>
  <c r="AC549" i="1" s="1"/>
  <c r="AD549" i="1" s="1"/>
  <c r="V538" i="1"/>
  <c r="T538" i="1"/>
  <c r="U538" i="1"/>
  <c r="R999" i="1"/>
  <c r="S999" i="1" s="1"/>
  <c r="R985" i="1"/>
  <c r="S985" i="1"/>
  <c r="S976" i="1"/>
  <c r="R969" i="1"/>
  <c r="S969" i="1"/>
  <c r="R958" i="1"/>
  <c r="S958" i="1"/>
  <c r="S950" i="1"/>
  <c r="R946" i="1"/>
  <c r="S946" i="1"/>
  <c r="S942" i="1"/>
  <c r="R938" i="1"/>
  <c r="S938" i="1" s="1"/>
  <c r="S934" i="1"/>
  <c r="R930" i="1"/>
  <c r="S930" i="1"/>
  <c r="R914" i="1"/>
  <c r="S914" i="1"/>
  <c r="R910" i="1"/>
  <c r="S910" i="1"/>
  <c r="S902" i="1"/>
  <c r="R894" i="1"/>
  <c r="S894" i="1"/>
  <c r="R890" i="1"/>
  <c r="S890" i="1" s="1"/>
  <c r="R886" i="1"/>
  <c r="S886" i="1"/>
  <c r="R882" i="1"/>
  <c r="S882" i="1" s="1"/>
  <c r="R878" i="1"/>
  <c r="S878" i="1"/>
  <c r="S870" i="1"/>
  <c r="R866" i="1"/>
  <c r="S866" i="1" s="1"/>
  <c r="R862" i="1"/>
  <c r="S862" i="1"/>
  <c r="R854" i="1"/>
  <c r="S854" i="1"/>
  <c r="R850" i="1"/>
  <c r="S850" i="1"/>
  <c r="R846" i="1"/>
  <c r="S846" i="1" s="1"/>
  <c r="S838" i="1"/>
  <c r="R834" i="1"/>
  <c r="S834" i="1" s="1"/>
  <c r="R830" i="1"/>
  <c r="S830" i="1"/>
  <c r="R826" i="1"/>
  <c r="S826" i="1" s="1"/>
  <c r="T785" i="1"/>
  <c r="AC785" i="1"/>
  <c r="AD785" i="1"/>
  <c r="T781" i="1"/>
  <c r="T777" i="1"/>
  <c r="AC777" i="1" s="1"/>
  <c r="AD777" i="1" s="1"/>
  <c r="T773" i="1"/>
  <c r="AB773" i="1" s="1"/>
  <c r="AC773" i="1"/>
  <c r="AD773" i="1" s="1"/>
  <c r="T770" i="1"/>
  <c r="AC770" i="1"/>
  <c r="AD770" i="1" s="1"/>
  <c r="T766" i="1"/>
  <c r="AC766" i="1"/>
  <c r="AD766" i="1"/>
  <c r="T763" i="1"/>
  <c r="AC763" i="1"/>
  <c r="AD763" i="1" s="1"/>
  <c r="AF763" i="1" s="1"/>
  <c r="T756" i="1"/>
  <c r="T752" i="1"/>
  <c r="AC752" i="1"/>
  <c r="AD752" i="1"/>
  <c r="T748" i="1"/>
  <c r="AC748" i="1"/>
  <c r="AD748" i="1"/>
  <c r="T744" i="1"/>
  <c r="AC744" i="1" s="1"/>
  <c r="AD744" i="1" s="1"/>
  <c r="T741" i="1"/>
  <c r="AC741" i="1"/>
  <c r="AD741" i="1" s="1"/>
  <c r="AF741" i="1" s="1"/>
  <c r="T740" i="1"/>
  <c r="AC740" i="1"/>
  <c r="AD740" i="1" s="1"/>
  <c r="T736" i="1"/>
  <c r="AC736" i="1" s="1"/>
  <c r="AD736" i="1" s="1"/>
  <c r="T733" i="1"/>
  <c r="AC733" i="1"/>
  <c r="AD733" i="1"/>
  <c r="T732" i="1"/>
  <c r="AC732" i="1" s="1"/>
  <c r="AD732" i="1" s="1"/>
  <c r="V732" i="1"/>
  <c r="V720" i="1"/>
  <c r="T718" i="1"/>
  <c r="V718" i="1"/>
  <c r="V713" i="1"/>
  <c r="T712" i="1"/>
  <c r="T711" i="1"/>
  <c r="AB711" i="1" s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1" i="1"/>
  <c r="V664" i="1"/>
  <c r="T662" i="1"/>
  <c r="U662" i="1"/>
  <c r="R661" i="1"/>
  <c r="S661" i="1"/>
  <c r="U659" i="1"/>
  <c r="AC659" i="1"/>
  <c r="AD659" i="1" s="1"/>
  <c r="AF659" i="1" s="1"/>
  <c r="V658" i="1"/>
  <c r="V656" i="1"/>
  <c r="T654" i="1"/>
  <c r="U654" i="1"/>
  <c r="R653" i="1"/>
  <c r="S653" i="1"/>
  <c r="V650" i="1"/>
  <c r="V648" i="1"/>
  <c r="R645" i="1"/>
  <c r="S645" i="1" s="1"/>
  <c r="R639" i="1"/>
  <c r="S639" i="1"/>
  <c r="R635" i="1"/>
  <c r="S635" i="1" s="1"/>
  <c r="R634" i="1"/>
  <c r="S634" i="1"/>
  <c r="R633" i="1"/>
  <c r="S633" i="1"/>
  <c r="R632" i="1"/>
  <c r="S632" i="1"/>
  <c r="V613" i="1"/>
  <c r="V606" i="1"/>
  <c r="T606" i="1"/>
  <c r="U606" i="1" s="1"/>
  <c r="R605" i="1"/>
  <c r="S605" i="1" s="1"/>
  <c r="T588" i="1"/>
  <c r="AB588" i="1" s="1"/>
  <c r="V588" i="1"/>
  <c r="T544" i="1"/>
  <c r="V526" i="1"/>
  <c r="T734" i="1"/>
  <c r="T730" i="1"/>
  <c r="AC730" i="1" s="1"/>
  <c r="AD730" i="1" s="1"/>
  <c r="T723" i="1"/>
  <c r="AB723" i="1" s="1"/>
  <c r="T722" i="1"/>
  <c r="AB717" i="1"/>
  <c r="T715" i="1"/>
  <c r="T714" i="1"/>
  <c r="T707" i="1"/>
  <c r="T706" i="1"/>
  <c r="T699" i="1"/>
  <c r="AB699" i="1"/>
  <c r="T698" i="1"/>
  <c r="AB693" i="1"/>
  <c r="T691" i="1"/>
  <c r="AB691" i="1"/>
  <c r="T690" i="1"/>
  <c r="AB685" i="1"/>
  <c r="T683" i="1"/>
  <c r="AB683" i="1"/>
  <c r="T682" i="1"/>
  <c r="AB677" i="1"/>
  <c r="T675" i="1"/>
  <c r="AB675" i="1"/>
  <c r="T674" i="1"/>
  <c r="AB669" i="1"/>
  <c r="T667" i="1"/>
  <c r="AB667" i="1"/>
  <c r="T666" i="1"/>
  <c r="R662" i="1"/>
  <c r="S662" i="1" s="1"/>
  <c r="R654" i="1"/>
  <c r="S654" i="1"/>
  <c r="R647" i="1"/>
  <c r="S647" i="1" s="1"/>
  <c r="R644" i="1"/>
  <c r="S644" i="1" s="1"/>
  <c r="R643" i="1"/>
  <c r="S643" i="1" s="1"/>
  <c r="R642" i="1"/>
  <c r="S642" i="1"/>
  <c r="R641" i="1"/>
  <c r="S641" i="1"/>
  <c r="R640" i="1"/>
  <c r="S640" i="1" s="1"/>
  <c r="T636" i="1"/>
  <c r="T635" i="1"/>
  <c r="T631" i="1"/>
  <c r="U631" i="1"/>
  <c r="T628" i="1"/>
  <c r="R620" i="1"/>
  <c r="S620" i="1" s="1"/>
  <c r="T610" i="1"/>
  <c r="U610" i="1"/>
  <c r="T608" i="1"/>
  <c r="AC608" i="1" s="1"/>
  <c r="AD608" i="1" s="1"/>
  <c r="AF608" i="1" s="1"/>
  <c r="AB608" i="1"/>
  <c r="R604" i="1"/>
  <c r="S604" i="1" s="1"/>
  <c r="T545" i="1"/>
  <c r="V542" i="1"/>
  <c r="T542" i="1"/>
  <c r="U542" i="1"/>
  <c r="R627" i="1"/>
  <c r="S627" i="1"/>
  <c r="R626" i="1"/>
  <c r="S626" i="1" s="1"/>
  <c r="R625" i="1"/>
  <c r="S625" i="1" s="1"/>
  <c r="R624" i="1"/>
  <c r="S624" i="1"/>
  <c r="R623" i="1"/>
  <c r="S623" i="1"/>
  <c r="T620" i="1"/>
  <c r="AC620" i="1"/>
  <c r="AD620" i="1" s="1"/>
  <c r="R619" i="1"/>
  <c r="S619" i="1"/>
  <c r="R618" i="1"/>
  <c r="S618" i="1" s="1"/>
  <c r="R617" i="1"/>
  <c r="S617" i="1"/>
  <c r="R616" i="1"/>
  <c r="S616" i="1" s="1"/>
  <c r="R615" i="1"/>
  <c r="S615" i="1"/>
  <c r="R612" i="1"/>
  <c r="S612" i="1"/>
  <c r="R611" i="1"/>
  <c r="S611" i="1"/>
  <c r="R610" i="1"/>
  <c r="S610" i="1" s="1"/>
  <c r="R609" i="1"/>
  <c r="S609" i="1"/>
  <c r="R608" i="1"/>
  <c r="S608" i="1"/>
  <c r="T604" i="1"/>
  <c r="R603" i="1"/>
  <c r="S603" i="1" s="1"/>
  <c r="R602" i="1"/>
  <c r="S602" i="1"/>
  <c r="R601" i="1"/>
  <c r="S601" i="1" s="1"/>
  <c r="R600" i="1"/>
  <c r="S600" i="1"/>
  <c r="R599" i="1"/>
  <c r="S599" i="1" s="1"/>
  <c r="T595" i="1"/>
  <c r="R594" i="1"/>
  <c r="S594" i="1"/>
  <c r="R588" i="1"/>
  <c r="S588" i="1" s="1"/>
  <c r="T571" i="1"/>
  <c r="S556" i="1"/>
  <c r="R554" i="1"/>
  <c r="S554" i="1"/>
  <c r="T553" i="1"/>
  <c r="AC553" i="1" s="1"/>
  <c r="U553" i="1"/>
  <c r="T552" i="1"/>
  <c r="T546" i="1"/>
  <c r="R545" i="1"/>
  <c r="S545" i="1" s="1"/>
  <c r="V502" i="1"/>
  <c r="R481" i="1"/>
  <c r="S481" i="1"/>
  <c r="R597" i="1"/>
  <c r="S597" i="1"/>
  <c r="R587" i="1"/>
  <c r="S587" i="1" s="1"/>
  <c r="R583" i="1"/>
  <c r="S583" i="1"/>
  <c r="R566" i="1"/>
  <c r="S566" i="1" s="1"/>
  <c r="R560" i="1"/>
  <c r="S560" i="1"/>
  <c r="R546" i="1"/>
  <c r="S546" i="1" s="1"/>
  <c r="R538" i="1"/>
  <c r="S538" i="1"/>
  <c r="U636" i="1"/>
  <c r="AC636" i="1"/>
  <c r="AD636" i="1" s="1"/>
  <c r="U635" i="1"/>
  <c r="AC635" i="1"/>
  <c r="AD635" i="1" s="1"/>
  <c r="AB635" i="1"/>
  <c r="AB634" i="1"/>
  <c r="AC631" i="1"/>
  <c r="AD631" i="1"/>
  <c r="AD553" i="1"/>
  <c r="AF553" i="1"/>
  <c r="AG553" i="1" s="1"/>
  <c r="AH553" i="1" s="1"/>
  <c r="U596" i="1"/>
  <c r="AC596" i="1"/>
  <c r="AD596" i="1"/>
  <c r="U647" i="1"/>
  <c r="AB647" i="1"/>
  <c r="U624" i="1"/>
  <c r="AC624" i="1"/>
  <c r="AD624" i="1"/>
  <c r="U616" i="1"/>
  <c r="AC616" i="1"/>
  <c r="AD616" i="1" s="1"/>
  <c r="U615" i="1"/>
  <c r="AB615" i="1"/>
  <c r="U600" i="1"/>
  <c r="AG600" i="1" s="1"/>
  <c r="AH600" i="1" s="1"/>
  <c r="AC599" i="1"/>
  <c r="AD599" i="1" s="1"/>
  <c r="AF599" i="1" s="1"/>
  <c r="U556" i="1"/>
  <c r="AD556" i="1"/>
  <c r="U644" i="1"/>
  <c r="AC644" i="1"/>
  <c r="AD644" i="1"/>
  <c r="U639" i="1"/>
  <c r="AB639" i="1"/>
  <c r="AC639" i="1"/>
  <c r="AD639" i="1"/>
  <c r="AF639" i="1"/>
  <c r="AG639" i="1" s="1"/>
  <c r="U632" i="1"/>
  <c r="AG632" i="1" s="1"/>
  <c r="AH632" i="1" s="1"/>
  <c r="AC632" i="1"/>
  <c r="AD632" i="1"/>
  <c r="AF632" i="1" s="1"/>
  <c r="AB618" i="1"/>
  <c r="U612" i="1"/>
  <c r="AB611" i="1"/>
  <c r="U603" i="1"/>
  <c r="AC603" i="1"/>
  <c r="AD603" i="1" s="1"/>
  <c r="AB603" i="1"/>
  <c r="AB644" i="1"/>
  <c r="AB636" i="1"/>
  <c r="V529" i="1"/>
  <c r="V634" i="1"/>
  <c r="AB632" i="1"/>
  <c r="V626" i="1"/>
  <c r="AB616" i="1"/>
  <c r="T607" i="1"/>
  <c r="V544" i="1"/>
  <c r="V521" i="1"/>
  <c r="AB630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 s="1"/>
  <c r="R622" i="1"/>
  <c r="S622" i="1" s="1"/>
  <c r="R614" i="1"/>
  <c r="S614" i="1"/>
  <c r="R606" i="1"/>
  <c r="S606" i="1"/>
  <c r="R598" i="1"/>
  <c r="S598" i="1"/>
  <c r="V597" i="1"/>
  <c r="AC595" i="1"/>
  <c r="AD595" i="1"/>
  <c r="T592" i="1"/>
  <c r="T557" i="1"/>
  <c r="U557" i="1"/>
  <c r="V551" i="1"/>
  <c r="T550" i="1"/>
  <c r="U550" i="1" s="1"/>
  <c r="V527" i="1"/>
  <c r="V522" i="1"/>
  <c r="V344" i="1"/>
  <c r="AB596" i="1"/>
  <c r="R596" i="1"/>
  <c r="S596" i="1"/>
  <c r="R559" i="1"/>
  <c r="S559" i="1"/>
  <c r="R558" i="1"/>
  <c r="S558" i="1" s="1"/>
  <c r="R557" i="1"/>
  <c r="S557" i="1"/>
  <c r="R550" i="1"/>
  <c r="S550" i="1"/>
  <c r="R549" i="1"/>
  <c r="S549" i="1"/>
  <c r="T528" i="1"/>
  <c r="AC528" i="1" s="1"/>
  <c r="AD528" i="1" s="1"/>
  <c r="AF528" i="1" s="1"/>
  <c r="T520" i="1"/>
  <c r="AA218" i="1"/>
  <c r="S431" i="1"/>
  <c r="AF974" i="1"/>
  <c r="AD993" i="1"/>
  <c r="AC991" i="1"/>
  <c r="AD991" i="1"/>
  <c r="AC975" i="1"/>
  <c r="AD975" i="1"/>
  <c r="AC973" i="1"/>
  <c r="AD973" i="1"/>
  <c r="AC963" i="1"/>
  <c r="AD963" i="1" s="1"/>
  <c r="AF963" i="1" s="1"/>
  <c r="T822" i="1"/>
  <c r="AB822" i="1"/>
  <c r="T818" i="1"/>
  <c r="AB818" i="1"/>
  <c r="T814" i="1"/>
  <c r="AB814" i="1"/>
  <c r="T798" i="1"/>
  <c r="T794" i="1"/>
  <c r="AB794" i="1"/>
  <c r="AF786" i="1"/>
  <c r="AG786" i="1" s="1"/>
  <c r="AH786" i="1" s="1"/>
  <c r="AF782" i="1"/>
  <c r="AF766" i="1"/>
  <c r="AF758" i="1"/>
  <c r="AF746" i="1"/>
  <c r="AC724" i="1"/>
  <c r="AD724" i="1"/>
  <c r="AF724" i="1" s="1"/>
  <c r="U724" i="1"/>
  <c r="AC716" i="1"/>
  <c r="AD716" i="1"/>
  <c r="U716" i="1"/>
  <c r="U708" i="1"/>
  <c r="AC700" i="1"/>
  <c r="AD700" i="1"/>
  <c r="U700" i="1"/>
  <c r="AC692" i="1"/>
  <c r="AD692" i="1" s="1"/>
  <c r="U692" i="1"/>
  <c r="AC684" i="1"/>
  <c r="AD684" i="1"/>
  <c r="U684" i="1"/>
  <c r="AC676" i="1"/>
  <c r="AD676" i="1" s="1"/>
  <c r="U676" i="1"/>
  <c r="AC668" i="1"/>
  <c r="AD668" i="1" s="1"/>
  <c r="U668" i="1"/>
  <c r="V905" i="1"/>
  <c r="T905" i="1"/>
  <c r="V904" i="1"/>
  <c r="T904" i="1"/>
  <c r="AB904" i="1" s="1"/>
  <c r="V901" i="1"/>
  <c r="T901" i="1"/>
  <c r="V896" i="1"/>
  <c r="T896" i="1"/>
  <c r="U896" i="1" s="1"/>
  <c r="V890" i="1"/>
  <c r="T890" i="1"/>
  <c r="V883" i="1"/>
  <c r="T883" i="1"/>
  <c r="V882" i="1"/>
  <c r="T882" i="1"/>
  <c r="V881" i="1"/>
  <c r="T881" i="1"/>
  <c r="AB881" i="1" s="1"/>
  <c r="V879" i="1"/>
  <c r="T879" i="1"/>
  <c r="AB879" i="1" s="1"/>
  <c r="V878" i="1"/>
  <c r="T878" i="1"/>
  <c r="V877" i="1"/>
  <c r="T877" i="1"/>
  <c r="V876" i="1"/>
  <c r="T876" i="1"/>
  <c r="AC876" i="1" s="1"/>
  <c r="AD876" i="1" s="1"/>
  <c r="AF876" i="1" s="1"/>
  <c r="V875" i="1"/>
  <c r="T875" i="1"/>
  <c r="V874" i="1"/>
  <c r="T874" i="1"/>
  <c r="AB874" i="1"/>
  <c r="V873" i="1"/>
  <c r="T873" i="1"/>
  <c r="V872" i="1"/>
  <c r="T872" i="1"/>
  <c r="AB872" i="1" s="1"/>
  <c r="V870" i="1"/>
  <c r="T870" i="1"/>
  <c r="AB870" i="1"/>
  <c r="V869" i="1"/>
  <c r="T869" i="1"/>
  <c r="V868" i="1"/>
  <c r="T867" i="1"/>
  <c r="V866" i="1"/>
  <c r="T866" i="1"/>
  <c r="AB866" i="1" s="1"/>
  <c r="V865" i="1"/>
  <c r="T865" i="1"/>
  <c r="V864" i="1"/>
  <c r="T864" i="1"/>
  <c r="V863" i="1"/>
  <c r="T863" i="1"/>
  <c r="AB863" i="1" s="1"/>
  <c r="V862" i="1"/>
  <c r="T862" i="1"/>
  <c r="AB862" i="1"/>
  <c r="V861" i="1"/>
  <c r="T861" i="1"/>
  <c r="V860" i="1"/>
  <c r="T860" i="1"/>
  <c r="V859" i="1"/>
  <c r="T859" i="1"/>
  <c r="AB859" i="1" s="1"/>
  <c r="V858" i="1"/>
  <c r="T858" i="1"/>
  <c r="AB858" i="1"/>
  <c r="T857" i="1"/>
  <c r="V856" i="1"/>
  <c r="T856" i="1"/>
  <c r="V855" i="1"/>
  <c r="T855" i="1"/>
  <c r="V854" i="1"/>
  <c r="T854" i="1"/>
  <c r="V853" i="1"/>
  <c r="T853" i="1"/>
  <c r="V852" i="1"/>
  <c r="T852" i="1"/>
  <c r="V851" i="1"/>
  <c r="T851" i="1"/>
  <c r="V850" i="1"/>
  <c r="T850" i="1"/>
  <c r="AB850" i="1"/>
  <c r="V849" i="1"/>
  <c r="T849" i="1"/>
  <c r="V848" i="1"/>
  <c r="T848" i="1"/>
  <c r="AB848" i="1" s="1"/>
  <c r="V847" i="1"/>
  <c r="T847" i="1"/>
  <c r="AB847" i="1" s="1"/>
  <c r="V846" i="1"/>
  <c r="T846" i="1"/>
  <c r="AB846" i="1"/>
  <c r="V845" i="1"/>
  <c r="T845" i="1"/>
  <c r="V844" i="1"/>
  <c r="T844" i="1"/>
  <c r="V843" i="1"/>
  <c r="T843" i="1"/>
  <c r="V842" i="1"/>
  <c r="T842" i="1"/>
  <c r="AB842" i="1"/>
  <c r="V841" i="1"/>
  <c r="T841" i="1"/>
  <c r="V840" i="1"/>
  <c r="T840" i="1"/>
  <c r="V839" i="1"/>
  <c r="T839" i="1"/>
  <c r="V838" i="1"/>
  <c r="T838" i="1"/>
  <c r="AB838" i="1"/>
  <c r="V837" i="1"/>
  <c r="T837" i="1"/>
  <c r="V836" i="1"/>
  <c r="T836" i="1"/>
  <c r="V835" i="1"/>
  <c r="T835" i="1"/>
  <c r="V834" i="1"/>
  <c r="T834" i="1"/>
  <c r="V833" i="1"/>
  <c r="T833" i="1"/>
  <c r="U833" i="1" s="1"/>
  <c r="V832" i="1"/>
  <c r="T832" i="1"/>
  <c r="V831" i="1"/>
  <c r="T831" i="1"/>
  <c r="V830" i="1"/>
  <c r="T830" i="1"/>
  <c r="AB830" i="1"/>
  <c r="V829" i="1"/>
  <c r="T829" i="1"/>
  <c r="V828" i="1"/>
  <c r="T828" i="1"/>
  <c r="V827" i="1"/>
  <c r="T827" i="1"/>
  <c r="V826" i="1"/>
  <c r="T826" i="1"/>
  <c r="U826" i="1" s="1"/>
  <c r="AB826" i="1"/>
  <c r="V824" i="1"/>
  <c r="T824" i="1"/>
  <c r="AB824" i="1" s="1"/>
  <c r="AB823" i="1"/>
  <c r="T823" i="1"/>
  <c r="T819" i="1"/>
  <c r="T815" i="1"/>
  <c r="AB815" i="1" s="1"/>
  <c r="T811" i="1"/>
  <c r="AB807" i="1"/>
  <c r="T807" i="1"/>
  <c r="T803" i="1"/>
  <c r="T799" i="1"/>
  <c r="AB799" i="1" s="1"/>
  <c r="T795" i="1"/>
  <c r="AB791" i="1"/>
  <c r="T791" i="1"/>
  <c r="AF779" i="1"/>
  <c r="AF771" i="1"/>
  <c r="AF767" i="1"/>
  <c r="AF755" i="1"/>
  <c r="AF751" i="1"/>
  <c r="AG751" i="1" s="1"/>
  <c r="AH751" i="1" s="1"/>
  <c r="AF743" i="1"/>
  <c r="AG743" i="1"/>
  <c r="AH743" i="1"/>
  <c r="AF635" i="1"/>
  <c r="AF624" i="1"/>
  <c r="AF603" i="1"/>
  <c r="AG603" i="1"/>
  <c r="AH603" i="1" s="1"/>
  <c r="AF595" i="1"/>
  <c r="AC995" i="1"/>
  <c r="AD995" i="1" s="1"/>
  <c r="AF995" i="1" s="1"/>
  <c r="AC982" i="1"/>
  <c r="AD982" i="1"/>
  <c r="AC981" i="1"/>
  <c r="AD981" i="1" s="1"/>
  <c r="AC972" i="1"/>
  <c r="AD972" i="1"/>
  <c r="AC968" i="1"/>
  <c r="AD968" i="1"/>
  <c r="AC966" i="1"/>
  <c r="AD966" i="1"/>
  <c r="T810" i="1"/>
  <c r="AB810" i="1" s="1"/>
  <c r="T806" i="1"/>
  <c r="AB806" i="1" s="1"/>
  <c r="T802" i="1"/>
  <c r="AF778" i="1"/>
  <c r="AF735" i="1"/>
  <c r="V958" i="1"/>
  <c r="T958" i="1"/>
  <c r="AB958" i="1"/>
  <c r="V957" i="1"/>
  <c r="T957" i="1"/>
  <c r="T956" i="1"/>
  <c r="V955" i="1"/>
  <c r="T955" i="1"/>
  <c r="AC955" i="1" s="1"/>
  <c r="AD955" i="1" s="1"/>
  <c r="AF955" i="1" s="1"/>
  <c r="V953" i="1"/>
  <c r="T953" i="1"/>
  <c r="T950" i="1"/>
  <c r="V948" i="1"/>
  <c r="T948" i="1"/>
  <c r="AC948" i="1" s="1"/>
  <c r="AD948" i="1" s="1"/>
  <c r="V946" i="1"/>
  <c r="T946" i="1"/>
  <c r="V945" i="1"/>
  <c r="V939" i="1"/>
  <c r="T939" i="1"/>
  <c r="V935" i="1"/>
  <c r="T935" i="1"/>
  <c r="V934" i="1"/>
  <c r="T934" i="1"/>
  <c r="AB934" i="1" s="1"/>
  <c r="V924" i="1"/>
  <c r="T924" i="1"/>
  <c r="AB924" i="1"/>
  <c r="V921" i="1"/>
  <c r="T921" i="1"/>
  <c r="V920" i="1"/>
  <c r="T920" i="1"/>
  <c r="V919" i="1"/>
  <c r="V918" i="1"/>
  <c r="T918" i="1"/>
  <c r="U918" i="1" s="1"/>
  <c r="V917" i="1"/>
  <c r="T917" i="1"/>
  <c r="V914" i="1"/>
  <c r="T914" i="1"/>
  <c r="V913" i="1"/>
  <c r="T913" i="1"/>
  <c r="AB913" i="1"/>
  <c r="V910" i="1"/>
  <c r="T910" i="1"/>
  <c r="V907" i="1"/>
  <c r="T907" i="1"/>
  <c r="AB907" i="1" s="1"/>
  <c r="V906" i="1"/>
  <c r="V902" i="1"/>
  <c r="T902" i="1"/>
  <c r="V899" i="1"/>
  <c r="V895" i="1"/>
  <c r="T895" i="1"/>
  <c r="V893" i="1"/>
  <c r="T893" i="1"/>
  <c r="AB893" i="1" s="1"/>
  <c r="V892" i="1"/>
  <c r="AB892" i="1"/>
  <c r="V891" i="1"/>
  <c r="V889" i="1"/>
  <c r="T889" i="1"/>
  <c r="AB889" i="1" s="1"/>
  <c r="V888" i="1"/>
  <c r="AB888" i="1"/>
  <c r="V887" i="1"/>
  <c r="T887" i="1"/>
  <c r="AB887" i="1"/>
  <c r="V885" i="1"/>
  <c r="T885" i="1"/>
  <c r="V880" i="1"/>
  <c r="T880" i="1"/>
  <c r="AB993" i="1"/>
  <c r="AB984" i="1"/>
  <c r="AB981" i="1"/>
  <c r="AB976" i="1"/>
  <c r="AB975" i="1"/>
  <c r="AB973" i="1"/>
  <c r="AB972" i="1"/>
  <c r="AB968" i="1"/>
  <c r="AB945" i="1"/>
  <c r="AB901" i="1"/>
  <c r="AB890" i="1"/>
  <c r="AB876" i="1"/>
  <c r="AB875" i="1"/>
  <c r="AB867" i="1"/>
  <c r="AB865" i="1"/>
  <c r="AB864" i="1"/>
  <c r="AB861" i="1"/>
  <c r="AB860" i="1"/>
  <c r="AB857" i="1"/>
  <c r="AB855" i="1"/>
  <c r="AB853" i="1"/>
  <c r="AB851" i="1"/>
  <c r="AB849" i="1"/>
  <c r="AB844" i="1"/>
  <c r="AB843" i="1"/>
  <c r="AB840" i="1"/>
  <c r="AB839" i="1"/>
  <c r="AB836" i="1"/>
  <c r="AB835" i="1"/>
  <c r="AB833" i="1"/>
  <c r="AB832" i="1"/>
  <c r="AB829" i="1"/>
  <c r="AB828" i="1"/>
  <c r="AB820" i="1"/>
  <c r="T820" i="1"/>
  <c r="U820" i="1" s="1"/>
  <c r="T816" i="1"/>
  <c r="AB816" i="1" s="1"/>
  <c r="AB812" i="1"/>
  <c r="T812" i="1"/>
  <c r="T808" i="1"/>
  <c r="AB808" i="1" s="1"/>
  <c r="AB804" i="1"/>
  <c r="T804" i="1"/>
  <c r="AC804" i="1" s="1"/>
  <c r="T800" i="1"/>
  <c r="AB796" i="1"/>
  <c r="T796" i="1"/>
  <c r="T792" i="1"/>
  <c r="AB792" i="1" s="1"/>
  <c r="T788" i="1"/>
  <c r="AB788" i="1" s="1"/>
  <c r="AF780" i="1"/>
  <c r="AF776" i="1"/>
  <c r="AF768" i="1"/>
  <c r="AF764" i="1"/>
  <c r="AF752" i="1"/>
  <c r="AF748" i="1"/>
  <c r="AF744" i="1"/>
  <c r="AG744" i="1" s="1"/>
  <c r="AH744" i="1" s="1"/>
  <c r="AF729" i="1"/>
  <c r="AC720" i="1"/>
  <c r="AD720" i="1"/>
  <c r="U720" i="1"/>
  <c r="AC712" i="1"/>
  <c r="AD712" i="1" s="1"/>
  <c r="AC704" i="1"/>
  <c r="AD704" i="1" s="1"/>
  <c r="AC696" i="1"/>
  <c r="AD696" i="1"/>
  <c r="U696" i="1"/>
  <c r="AG696" i="1" s="1"/>
  <c r="AH696" i="1" s="1"/>
  <c r="AC688" i="1"/>
  <c r="AD688" i="1" s="1"/>
  <c r="U688" i="1"/>
  <c r="AC680" i="1"/>
  <c r="AD680" i="1" s="1"/>
  <c r="AF680" i="1" s="1"/>
  <c r="U680" i="1"/>
  <c r="AC672" i="1"/>
  <c r="AD672" i="1"/>
  <c r="U672" i="1"/>
  <c r="U588" i="1"/>
  <c r="AC588" i="1"/>
  <c r="AD588" i="1" s="1"/>
  <c r="AC990" i="1"/>
  <c r="AD990" i="1" s="1"/>
  <c r="AC979" i="1"/>
  <c r="AD979" i="1"/>
  <c r="AF979" i="1" s="1"/>
  <c r="T790" i="1"/>
  <c r="AF762" i="1"/>
  <c r="AF750" i="1"/>
  <c r="AF739" i="1"/>
  <c r="AG739" i="1"/>
  <c r="AH739" i="1" s="1"/>
  <c r="V960" i="1"/>
  <c r="T960" i="1"/>
  <c r="AB960" i="1"/>
  <c r="V959" i="1"/>
  <c r="T959" i="1"/>
  <c r="V949" i="1"/>
  <c r="T949" i="1"/>
  <c r="U949" i="1" s="1"/>
  <c r="V944" i="1"/>
  <c r="T944" i="1"/>
  <c r="V943" i="1"/>
  <c r="T943" i="1"/>
  <c r="U943" i="1" s="1"/>
  <c r="V942" i="1"/>
  <c r="V941" i="1"/>
  <c r="T941" i="1"/>
  <c r="AC941" i="1" s="1"/>
  <c r="AD941" i="1" s="1"/>
  <c r="V940" i="1"/>
  <c r="T940" i="1"/>
  <c r="AB940" i="1"/>
  <c r="V938" i="1"/>
  <c r="T938" i="1"/>
  <c r="V936" i="1"/>
  <c r="T936" i="1"/>
  <c r="V933" i="1"/>
  <c r="T933" i="1"/>
  <c r="V932" i="1"/>
  <c r="T932" i="1"/>
  <c r="V931" i="1"/>
  <c r="T931" i="1"/>
  <c r="V929" i="1"/>
  <c r="V928" i="1"/>
  <c r="T928" i="1"/>
  <c r="AB928" i="1"/>
  <c r="V927" i="1"/>
  <c r="V925" i="1"/>
  <c r="V923" i="1"/>
  <c r="T923" i="1"/>
  <c r="T922" i="1"/>
  <c r="V915" i="1"/>
  <c r="T915" i="1"/>
  <c r="V912" i="1"/>
  <c r="T912" i="1"/>
  <c r="V909" i="1"/>
  <c r="T909" i="1"/>
  <c r="AC909" i="1" s="1"/>
  <c r="T908" i="1"/>
  <c r="AB908" i="1"/>
  <c r="V903" i="1"/>
  <c r="T903" i="1"/>
  <c r="V900" i="1"/>
  <c r="T900" i="1"/>
  <c r="V897" i="1"/>
  <c r="T897" i="1"/>
  <c r="AB897" i="1" s="1"/>
  <c r="V894" i="1"/>
  <c r="V886" i="1"/>
  <c r="T886" i="1"/>
  <c r="AB886" i="1" s="1"/>
  <c r="V884" i="1"/>
  <c r="T884" i="1"/>
  <c r="AB995" i="1"/>
  <c r="AB991" i="1"/>
  <c r="AB987" i="1"/>
  <c r="T821" i="1"/>
  <c r="AB821" i="1"/>
  <c r="T817" i="1"/>
  <c r="AC817" i="1" s="1"/>
  <c r="AD817" i="1" s="1"/>
  <c r="T813" i="1"/>
  <c r="T809" i="1"/>
  <c r="U809" i="1" s="1"/>
  <c r="T805" i="1"/>
  <c r="T801" i="1"/>
  <c r="T797" i="1"/>
  <c r="AB797" i="1"/>
  <c r="T793" i="1"/>
  <c r="T789" i="1"/>
  <c r="AB789" i="1"/>
  <c r="AF785" i="1"/>
  <c r="AF777" i="1"/>
  <c r="AG777" i="1" s="1"/>
  <c r="AH777" i="1" s="1"/>
  <c r="AF773" i="1"/>
  <c r="AF765" i="1"/>
  <c r="AF761" i="1"/>
  <c r="AG761" i="1"/>
  <c r="AH761" i="1" s="1"/>
  <c r="AF753" i="1"/>
  <c r="AG753" i="1" s="1"/>
  <c r="AH753" i="1" s="1"/>
  <c r="AF745" i="1"/>
  <c r="AF740" i="1"/>
  <c r="AF732" i="1"/>
  <c r="AG732" i="1" s="1"/>
  <c r="AH732" i="1" s="1"/>
  <c r="AC727" i="1"/>
  <c r="AD727" i="1" s="1"/>
  <c r="U727" i="1"/>
  <c r="AB724" i="1"/>
  <c r="AC723" i="1"/>
  <c r="AD723" i="1" s="1"/>
  <c r="U723" i="1"/>
  <c r="AB720" i="1"/>
  <c r="AC719" i="1"/>
  <c r="AD719" i="1"/>
  <c r="AF719" i="1" s="1"/>
  <c r="AB716" i="1"/>
  <c r="AC711" i="1"/>
  <c r="AD711" i="1"/>
  <c r="U711" i="1"/>
  <c r="AB708" i="1"/>
  <c r="AC703" i="1"/>
  <c r="AD703" i="1"/>
  <c r="AF703" i="1" s="1"/>
  <c r="U703" i="1"/>
  <c r="AB700" i="1"/>
  <c r="AC699" i="1"/>
  <c r="AD699" i="1" s="1"/>
  <c r="U699" i="1"/>
  <c r="AB696" i="1"/>
  <c r="AC695" i="1"/>
  <c r="AD695" i="1"/>
  <c r="AF695" i="1" s="1"/>
  <c r="U695" i="1"/>
  <c r="AB692" i="1"/>
  <c r="AC691" i="1"/>
  <c r="AD691" i="1" s="1"/>
  <c r="AF691" i="1" s="1"/>
  <c r="U691" i="1"/>
  <c r="AC687" i="1"/>
  <c r="AD687" i="1"/>
  <c r="U687" i="1"/>
  <c r="AB684" i="1"/>
  <c r="AC683" i="1"/>
  <c r="AD683" i="1" s="1"/>
  <c r="U683" i="1"/>
  <c r="AB680" i="1"/>
  <c r="AC679" i="1"/>
  <c r="AD679" i="1" s="1"/>
  <c r="U679" i="1"/>
  <c r="AB676" i="1"/>
  <c r="AC675" i="1"/>
  <c r="AD675" i="1" s="1"/>
  <c r="AF675" i="1" s="1"/>
  <c r="U675" i="1"/>
  <c r="AB672" i="1"/>
  <c r="AC671" i="1"/>
  <c r="AD671" i="1"/>
  <c r="U671" i="1"/>
  <c r="AB668" i="1"/>
  <c r="AC667" i="1"/>
  <c r="AD667" i="1" s="1"/>
  <c r="U667" i="1"/>
  <c r="U661" i="1"/>
  <c r="AC661" i="1"/>
  <c r="AD661" i="1" s="1"/>
  <c r="AF661" i="1" s="1"/>
  <c r="U653" i="1"/>
  <c r="AC653" i="1"/>
  <c r="AD653" i="1"/>
  <c r="AF653" i="1" s="1"/>
  <c r="U645" i="1"/>
  <c r="AC645" i="1"/>
  <c r="AD645" i="1"/>
  <c r="U637" i="1"/>
  <c r="AC637" i="1"/>
  <c r="AD637" i="1" s="1"/>
  <c r="AF637" i="1" s="1"/>
  <c r="AG637" i="1" s="1"/>
  <c r="U629" i="1"/>
  <c r="AG629" i="1" s="1"/>
  <c r="AH629" i="1" s="1"/>
  <c r="AC629" i="1"/>
  <c r="AD629" i="1" s="1"/>
  <c r="U621" i="1"/>
  <c r="AC621" i="1"/>
  <c r="AD621" i="1"/>
  <c r="U613" i="1"/>
  <c r="AC613" i="1"/>
  <c r="AD613" i="1"/>
  <c r="U605" i="1"/>
  <c r="AC605" i="1"/>
  <c r="AD605" i="1"/>
  <c r="U597" i="1"/>
  <c r="AC597" i="1"/>
  <c r="AD597" i="1" s="1"/>
  <c r="AF597" i="1" s="1"/>
  <c r="V787" i="1"/>
  <c r="AB787" i="1"/>
  <c r="V786" i="1"/>
  <c r="AB786" i="1"/>
  <c r="V785" i="1"/>
  <c r="AB785" i="1"/>
  <c r="V784" i="1"/>
  <c r="AB784" i="1"/>
  <c r="V783" i="1"/>
  <c r="V782" i="1"/>
  <c r="AB782" i="1"/>
  <c r="V781" i="1"/>
  <c r="V780" i="1"/>
  <c r="AB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V772" i="1"/>
  <c r="AB772" i="1"/>
  <c r="V771" i="1"/>
  <c r="AB771" i="1"/>
  <c r="V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8" i="1"/>
  <c r="AB758" i="1"/>
  <c r="V757" i="1"/>
  <c r="V756" i="1"/>
  <c r="AB756" i="1"/>
  <c r="V755" i="1"/>
  <c r="AB755" i="1"/>
  <c r="V754" i="1"/>
  <c r="V753" i="1"/>
  <c r="AB753" i="1"/>
  <c r="V752" i="1"/>
  <c r="AB752" i="1"/>
  <c r="V751" i="1"/>
  <c r="AB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V741" i="1"/>
  <c r="V740" i="1"/>
  <c r="AB740" i="1"/>
  <c r="AB739" i="1"/>
  <c r="AB738" i="1"/>
  <c r="AB737" i="1"/>
  <c r="AB736" i="1"/>
  <c r="AB735" i="1"/>
  <c r="AB733" i="1"/>
  <c r="AB732" i="1"/>
  <c r="AB730" i="1"/>
  <c r="AB729" i="1"/>
  <c r="AC726" i="1"/>
  <c r="AD726" i="1"/>
  <c r="U726" i="1"/>
  <c r="AC722" i="1"/>
  <c r="AD722" i="1"/>
  <c r="AF722" i="1" s="1"/>
  <c r="U722" i="1"/>
  <c r="AC718" i="1"/>
  <c r="AD718" i="1" s="1"/>
  <c r="AC714" i="1"/>
  <c r="AD714" i="1"/>
  <c r="U714" i="1"/>
  <c r="AC710" i="1"/>
  <c r="AD710" i="1" s="1"/>
  <c r="U710" i="1"/>
  <c r="AC706" i="1"/>
  <c r="AD706" i="1" s="1"/>
  <c r="U706" i="1"/>
  <c r="AC702" i="1"/>
  <c r="AD702" i="1"/>
  <c r="U702" i="1"/>
  <c r="AC698" i="1"/>
  <c r="AD698" i="1"/>
  <c r="U698" i="1"/>
  <c r="AC694" i="1"/>
  <c r="AD694" i="1"/>
  <c r="U694" i="1"/>
  <c r="AC690" i="1"/>
  <c r="AD690" i="1" s="1"/>
  <c r="AF690" i="1" s="1"/>
  <c r="AC686" i="1"/>
  <c r="AD686" i="1" s="1"/>
  <c r="AF686" i="1" s="1"/>
  <c r="U686" i="1"/>
  <c r="AC682" i="1"/>
  <c r="AD682" i="1"/>
  <c r="U682" i="1"/>
  <c r="AC678" i="1"/>
  <c r="AD678" i="1" s="1"/>
  <c r="AF678" i="1" s="1"/>
  <c r="U678" i="1"/>
  <c r="AC674" i="1"/>
  <c r="AD674" i="1" s="1"/>
  <c r="AC670" i="1"/>
  <c r="AD670" i="1"/>
  <c r="U670" i="1"/>
  <c r="AC666" i="1"/>
  <c r="AD666" i="1"/>
  <c r="U666" i="1"/>
  <c r="T593" i="1"/>
  <c r="AB593" i="1"/>
  <c r="AC787" i="1"/>
  <c r="AD787" i="1"/>
  <c r="AF787" i="1" s="1"/>
  <c r="U786" i="1"/>
  <c r="U785" i="1"/>
  <c r="U784" i="1"/>
  <c r="U782" i="1"/>
  <c r="U780" i="1"/>
  <c r="U779" i="1"/>
  <c r="U778" i="1"/>
  <c r="U777" i="1"/>
  <c r="U776" i="1"/>
  <c r="U775" i="1"/>
  <c r="AG775" i="1" s="1"/>
  <c r="AH775" i="1" s="1"/>
  <c r="U774" i="1"/>
  <c r="U773" i="1"/>
  <c r="U772" i="1"/>
  <c r="U771" i="1"/>
  <c r="U769" i="1"/>
  <c r="U768" i="1"/>
  <c r="U767" i="1"/>
  <c r="AG767" i="1" s="1"/>
  <c r="AH767" i="1" s="1"/>
  <c r="U766" i="1"/>
  <c r="U765" i="1"/>
  <c r="AG765" i="1"/>
  <c r="AH765" i="1"/>
  <c r="U764" i="1"/>
  <c r="U763" i="1"/>
  <c r="U762" i="1"/>
  <c r="AG762" i="1"/>
  <c r="AH762" i="1" s="1"/>
  <c r="U761" i="1"/>
  <c r="U758" i="1"/>
  <c r="U755" i="1"/>
  <c r="U753" i="1"/>
  <c r="U752" i="1"/>
  <c r="U751" i="1"/>
  <c r="U750" i="1"/>
  <c r="AG750" i="1"/>
  <c r="AH750" i="1"/>
  <c r="U748" i="1"/>
  <c r="U747" i="1"/>
  <c r="AG747" i="1" s="1"/>
  <c r="AH747" i="1" s="1"/>
  <c r="U746" i="1"/>
  <c r="U745" i="1"/>
  <c r="AG745" i="1" s="1"/>
  <c r="AH745" i="1" s="1"/>
  <c r="U744" i="1"/>
  <c r="U743" i="1"/>
  <c r="U740" i="1"/>
  <c r="AG740" i="1"/>
  <c r="AH740" i="1" s="1"/>
  <c r="U739" i="1"/>
  <c r="U738" i="1"/>
  <c r="U737" i="1"/>
  <c r="U736" i="1"/>
  <c r="U735" i="1"/>
  <c r="AG735" i="1" s="1"/>
  <c r="AH735" i="1" s="1"/>
  <c r="U733" i="1"/>
  <c r="U732" i="1"/>
  <c r="U730" i="1"/>
  <c r="U729" i="1"/>
  <c r="AB726" i="1"/>
  <c r="AB722" i="1"/>
  <c r="AC717" i="1"/>
  <c r="AD717" i="1"/>
  <c r="U717" i="1"/>
  <c r="AB714" i="1"/>
  <c r="AC713" i="1"/>
  <c r="AD713" i="1"/>
  <c r="AF713" i="1" s="1"/>
  <c r="U713" i="1"/>
  <c r="AB710" i="1"/>
  <c r="AB706" i="1"/>
  <c r="AC705" i="1"/>
  <c r="AD705" i="1"/>
  <c r="AF705" i="1" s="1"/>
  <c r="U705" i="1"/>
  <c r="AB702" i="1"/>
  <c r="AC701" i="1"/>
  <c r="AD701" i="1"/>
  <c r="AB698" i="1"/>
  <c r="AC697" i="1"/>
  <c r="AD697" i="1"/>
  <c r="U697" i="1"/>
  <c r="AB694" i="1"/>
  <c r="AC693" i="1"/>
  <c r="AD693" i="1"/>
  <c r="U693" i="1"/>
  <c r="AC689" i="1"/>
  <c r="AD689" i="1"/>
  <c r="AF689" i="1" s="1"/>
  <c r="U689" i="1"/>
  <c r="AB686" i="1"/>
  <c r="AC685" i="1"/>
  <c r="AD685" i="1" s="1"/>
  <c r="U685" i="1"/>
  <c r="AB682" i="1"/>
  <c r="AC681" i="1"/>
  <c r="AD681" i="1"/>
  <c r="U681" i="1"/>
  <c r="AC677" i="1"/>
  <c r="AD677" i="1"/>
  <c r="U677" i="1"/>
  <c r="U673" i="1"/>
  <c r="AB670" i="1"/>
  <c r="AC669" i="1"/>
  <c r="AD669" i="1"/>
  <c r="U669" i="1"/>
  <c r="AB666" i="1"/>
  <c r="T665" i="1"/>
  <c r="AB665" i="1"/>
  <c r="AB661" i="1"/>
  <c r="T657" i="1"/>
  <c r="U657" i="1" s="1"/>
  <c r="AB653" i="1"/>
  <c r="T649" i="1"/>
  <c r="AB645" i="1"/>
  <c r="T641" i="1"/>
  <c r="AB637" i="1"/>
  <c r="T633" i="1"/>
  <c r="AB633" i="1" s="1"/>
  <c r="AB629" i="1"/>
  <c r="T625" i="1"/>
  <c r="AB625" i="1" s="1"/>
  <c r="AB621" i="1"/>
  <c r="T617" i="1"/>
  <c r="AB617" i="1"/>
  <c r="AB613" i="1"/>
  <c r="T609" i="1"/>
  <c r="AC609" i="1" s="1"/>
  <c r="AB605" i="1"/>
  <c r="T601" i="1"/>
  <c r="U601" i="1" s="1"/>
  <c r="AB601" i="1"/>
  <c r="AB597" i="1"/>
  <c r="T589" i="1"/>
  <c r="AB589" i="1"/>
  <c r="T590" i="1"/>
  <c r="T582" i="1"/>
  <c r="U582" i="1"/>
  <c r="AC662" i="1"/>
  <c r="AD662" i="1" s="1"/>
  <c r="AF662" i="1" s="1"/>
  <c r="AC654" i="1"/>
  <c r="AD654" i="1"/>
  <c r="AC650" i="1"/>
  <c r="AD650" i="1"/>
  <c r="AC634" i="1"/>
  <c r="AD634" i="1" s="1"/>
  <c r="AF634" i="1" s="1"/>
  <c r="AC618" i="1"/>
  <c r="AD618" i="1" s="1"/>
  <c r="AC610" i="1"/>
  <c r="AD610" i="1"/>
  <c r="AC606" i="1"/>
  <c r="AD606" i="1" s="1"/>
  <c r="AC602" i="1"/>
  <c r="AD602" i="1"/>
  <c r="AB592" i="1"/>
  <c r="T591" i="1"/>
  <c r="T587" i="1"/>
  <c r="AB587" i="1"/>
  <c r="T579" i="1"/>
  <c r="AC579" i="1"/>
  <c r="AD579" i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V95" i="1"/>
  <c r="AF612" i="1"/>
  <c r="AG612" i="1" s="1"/>
  <c r="AH612" i="1" s="1"/>
  <c r="AC611" i="1"/>
  <c r="AD611" i="1" s="1"/>
  <c r="AC640" i="1"/>
  <c r="AD640" i="1"/>
  <c r="AC594" i="1"/>
  <c r="AD594" i="1"/>
  <c r="AC626" i="1"/>
  <c r="AD626" i="1" s="1"/>
  <c r="AC642" i="1"/>
  <c r="AD642" i="1" s="1"/>
  <c r="AB619" i="1"/>
  <c r="U608" i="1"/>
  <c r="AG608" i="1"/>
  <c r="AH608" i="1"/>
  <c r="U640" i="1"/>
  <c r="AC604" i="1"/>
  <c r="AD604" i="1" s="1"/>
  <c r="AF604" i="1" s="1"/>
  <c r="AB631" i="1"/>
  <c r="AB600" i="1"/>
  <c r="AC614" i="1"/>
  <c r="AD614" i="1" s="1"/>
  <c r="AF614" i="1" s="1"/>
  <c r="AC630" i="1"/>
  <c r="AD630" i="1"/>
  <c r="AF630" i="1" s="1"/>
  <c r="AG630" i="1" s="1"/>
  <c r="AH630" i="1" s="1"/>
  <c r="AB612" i="1"/>
  <c r="AB642" i="1"/>
  <c r="AG752" i="1"/>
  <c r="AH752" i="1" s="1"/>
  <c r="AG768" i="1"/>
  <c r="AH768" i="1"/>
  <c r="AG784" i="1"/>
  <c r="AH784" i="1" s="1"/>
  <c r="AG758" i="1"/>
  <c r="AH758" i="1" s="1"/>
  <c r="AG782" i="1"/>
  <c r="AH782" i="1" s="1"/>
  <c r="AC627" i="1"/>
  <c r="AD627" i="1"/>
  <c r="AF627" i="1" s="1"/>
  <c r="U599" i="1"/>
  <c r="AG599" i="1"/>
  <c r="AH599" i="1" s="1"/>
  <c r="AB610" i="1"/>
  <c r="AB606" i="1"/>
  <c r="AB654" i="1"/>
  <c r="U655" i="1"/>
  <c r="AC655" i="1"/>
  <c r="AD655" i="1"/>
  <c r="AB655" i="1"/>
  <c r="AG755" i="1"/>
  <c r="AH755" i="1" s="1"/>
  <c r="AG771" i="1"/>
  <c r="AH771" i="1"/>
  <c r="AG746" i="1"/>
  <c r="AH746" i="1" s="1"/>
  <c r="U627" i="1"/>
  <c r="U595" i="1"/>
  <c r="AB595" i="1"/>
  <c r="AB650" i="1"/>
  <c r="AB662" i="1"/>
  <c r="AH639" i="1"/>
  <c r="U648" i="1"/>
  <c r="AC648" i="1"/>
  <c r="AD648" i="1" s="1"/>
  <c r="U656" i="1"/>
  <c r="AC656" i="1"/>
  <c r="AD656" i="1"/>
  <c r="U664" i="1"/>
  <c r="AC664" i="1"/>
  <c r="AD664" i="1"/>
  <c r="AC985" i="1"/>
  <c r="AD985" i="1" s="1"/>
  <c r="AF985" i="1" s="1"/>
  <c r="U663" i="1"/>
  <c r="AC663" i="1"/>
  <c r="AD663" i="1" s="1"/>
  <c r="AB663" i="1"/>
  <c r="AG748" i="1"/>
  <c r="AH748" i="1" s="1"/>
  <c r="AG764" i="1"/>
  <c r="AH764" i="1" s="1"/>
  <c r="AG780" i="1"/>
  <c r="AH780" i="1" s="1"/>
  <c r="AG763" i="1"/>
  <c r="AH763" i="1" s="1"/>
  <c r="AG779" i="1"/>
  <c r="AH779" i="1" s="1"/>
  <c r="AG766" i="1"/>
  <c r="AH766" i="1"/>
  <c r="U638" i="1"/>
  <c r="AB664" i="1"/>
  <c r="U998" i="1"/>
  <c r="U592" i="1"/>
  <c r="AC592" i="1"/>
  <c r="AD592" i="1" s="1"/>
  <c r="U607" i="1"/>
  <c r="AB607" i="1"/>
  <c r="AC607" i="1"/>
  <c r="AD607" i="1"/>
  <c r="AF618" i="1"/>
  <c r="AG662" i="1"/>
  <c r="AH662" i="1" s="1"/>
  <c r="U589" i="1"/>
  <c r="AG589" i="1" s="1"/>
  <c r="AH589" i="1" s="1"/>
  <c r="AC589" i="1"/>
  <c r="AD589" i="1" s="1"/>
  <c r="AF589" i="1" s="1"/>
  <c r="AG787" i="1"/>
  <c r="AH787" i="1"/>
  <c r="AF682" i="1"/>
  <c r="AG682" i="1" s="1"/>
  <c r="AH682" i="1" s="1"/>
  <c r="AF698" i="1"/>
  <c r="AF714" i="1"/>
  <c r="AG714" i="1"/>
  <c r="AH714" i="1" s="1"/>
  <c r="AG722" i="1"/>
  <c r="AH722" i="1" s="1"/>
  <c r="AF645" i="1"/>
  <c r="AG645" i="1"/>
  <c r="AH645" i="1" s="1"/>
  <c r="AG675" i="1"/>
  <c r="AH675" i="1" s="1"/>
  <c r="AG691" i="1"/>
  <c r="AH691" i="1" s="1"/>
  <c r="AC792" i="1"/>
  <c r="AD792" i="1" s="1"/>
  <c r="U792" i="1"/>
  <c r="AC808" i="1"/>
  <c r="AD808" i="1"/>
  <c r="AF808" i="1" s="1"/>
  <c r="U808" i="1"/>
  <c r="AC816" i="1"/>
  <c r="AD816" i="1" s="1"/>
  <c r="AF816" i="1" s="1"/>
  <c r="U816" i="1"/>
  <c r="AG981" i="1"/>
  <c r="AH981" i="1"/>
  <c r="AG995" i="1"/>
  <c r="AH995" i="1" s="1"/>
  <c r="U795" i="1"/>
  <c r="AC824" i="1"/>
  <c r="AD824" i="1" s="1"/>
  <c r="U824" i="1"/>
  <c r="AG824" i="1" s="1"/>
  <c r="AC828" i="1"/>
  <c r="AD828" i="1"/>
  <c r="U828" i="1"/>
  <c r="AG828" i="1" s="1"/>
  <c r="AH828" i="1" s="1"/>
  <c r="AC830" i="1"/>
  <c r="AD830" i="1"/>
  <c r="AF830" i="1" s="1"/>
  <c r="U830" i="1"/>
  <c r="AC832" i="1"/>
  <c r="AD832" i="1"/>
  <c r="U832" i="1"/>
  <c r="AC836" i="1"/>
  <c r="AD836" i="1" s="1"/>
  <c r="U836" i="1"/>
  <c r="AC840" i="1"/>
  <c r="AD840" i="1" s="1"/>
  <c r="U840" i="1"/>
  <c r="AC842" i="1"/>
  <c r="AD842" i="1" s="1"/>
  <c r="U842" i="1"/>
  <c r="AC844" i="1"/>
  <c r="AD844" i="1" s="1"/>
  <c r="AF844" i="1" s="1"/>
  <c r="U844" i="1"/>
  <c r="AC846" i="1"/>
  <c r="AD846" i="1"/>
  <c r="U846" i="1"/>
  <c r="AC848" i="1"/>
  <c r="AD848" i="1"/>
  <c r="U848" i="1"/>
  <c r="AC850" i="1"/>
  <c r="AD850" i="1"/>
  <c r="U850" i="1"/>
  <c r="U854" i="1"/>
  <c r="AC858" i="1"/>
  <c r="AD858" i="1" s="1"/>
  <c r="U858" i="1"/>
  <c r="AC860" i="1"/>
  <c r="AD860" i="1"/>
  <c r="AF860" i="1" s="1"/>
  <c r="U860" i="1"/>
  <c r="AC862" i="1"/>
  <c r="AD862" i="1" s="1"/>
  <c r="AF862" i="1" s="1"/>
  <c r="U862" i="1"/>
  <c r="AC864" i="1"/>
  <c r="AD864" i="1"/>
  <c r="U864" i="1"/>
  <c r="AC866" i="1"/>
  <c r="AD866" i="1"/>
  <c r="AF866" i="1" s="1"/>
  <c r="U866" i="1"/>
  <c r="AC868" i="1"/>
  <c r="AD868" i="1"/>
  <c r="AC870" i="1"/>
  <c r="AD870" i="1"/>
  <c r="U870" i="1"/>
  <c r="AC872" i="1"/>
  <c r="AD872" i="1"/>
  <c r="U872" i="1"/>
  <c r="AC874" i="1"/>
  <c r="AD874" i="1" s="1"/>
  <c r="U874" i="1"/>
  <c r="U876" i="1"/>
  <c r="AC878" i="1"/>
  <c r="AD878" i="1" s="1"/>
  <c r="AF878" i="1" s="1"/>
  <c r="U878" i="1"/>
  <c r="AC881" i="1"/>
  <c r="AD881" i="1"/>
  <c r="U881" i="1"/>
  <c r="AC883" i="1"/>
  <c r="AD883" i="1"/>
  <c r="U883" i="1"/>
  <c r="AC896" i="1"/>
  <c r="AD896" i="1" s="1"/>
  <c r="AF896" i="1" s="1"/>
  <c r="AC901" i="1"/>
  <c r="AD901" i="1"/>
  <c r="U901" i="1"/>
  <c r="U905" i="1"/>
  <c r="AC794" i="1"/>
  <c r="AD794" i="1" s="1"/>
  <c r="U794" i="1"/>
  <c r="AC814" i="1"/>
  <c r="AD814" i="1"/>
  <c r="AF814" i="1" s="1"/>
  <c r="U814" i="1"/>
  <c r="AC822" i="1"/>
  <c r="AD822" i="1"/>
  <c r="U822" i="1"/>
  <c r="AG634" i="1"/>
  <c r="AH634" i="1" s="1"/>
  <c r="U609" i="1"/>
  <c r="AD609" i="1"/>
  <c r="U625" i="1"/>
  <c r="AC625" i="1"/>
  <c r="AD625" i="1" s="1"/>
  <c r="AF625" i="1" s="1"/>
  <c r="U641" i="1"/>
  <c r="AC641" i="1"/>
  <c r="AD641" i="1" s="1"/>
  <c r="AC657" i="1"/>
  <c r="AD657" i="1"/>
  <c r="AG657" i="1" s="1"/>
  <c r="AH657" i="1" s="1"/>
  <c r="AF605" i="1"/>
  <c r="AH637" i="1"/>
  <c r="AB657" i="1"/>
  <c r="AF671" i="1"/>
  <c r="AF687" i="1"/>
  <c r="AG687" i="1" s="1"/>
  <c r="AH687" i="1" s="1"/>
  <c r="AG703" i="1"/>
  <c r="AH703" i="1" s="1"/>
  <c r="AC793" i="1"/>
  <c r="AD793" i="1" s="1"/>
  <c r="U793" i="1"/>
  <c r="AC801" i="1"/>
  <c r="AD801" i="1"/>
  <c r="AF801" i="1" s="1"/>
  <c r="U801" i="1"/>
  <c r="AC809" i="1"/>
  <c r="AD809" i="1" s="1"/>
  <c r="U817" i="1"/>
  <c r="U886" i="1"/>
  <c r="AC897" i="1"/>
  <c r="AD897" i="1" s="1"/>
  <c r="U897" i="1"/>
  <c r="AC903" i="1"/>
  <c r="AD903" i="1"/>
  <c r="U903" i="1"/>
  <c r="AD909" i="1"/>
  <c r="U909" i="1"/>
  <c r="U925" i="1"/>
  <c r="AC928" i="1"/>
  <c r="AD928" i="1" s="1"/>
  <c r="AF928" i="1" s="1"/>
  <c r="U928" i="1"/>
  <c r="AC932" i="1"/>
  <c r="AD932" i="1"/>
  <c r="U932" i="1"/>
  <c r="AC936" i="1"/>
  <c r="AD936" i="1" s="1"/>
  <c r="AF936" i="1" s="1"/>
  <c r="U936" i="1"/>
  <c r="AC938" i="1"/>
  <c r="AD938" i="1"/>
  <c r="U938" i="1"/>
  <c r="U941" i="1"/>
  <c r="AC943" i="1"/>
  <c r="AD943" i="1"/>
  <c r="AC959" i="1"/>
  <c r="AD959" i="1"/>
  <c r="U959" i="1"/>
  <c r="AC790" i="1"/>
  <c r="AD790" i="1" s="1"/>
  <c r="U790" i="1"/>
  <c r="AF990" i="1"/>
  <c r="AG990" i="1"/>
  <c r="AH990" i="1" s="1"/>
  <c r="AG680" i="1"/>
  <c r="AH680" i="1"/>
  <c r="AF696" i="1"/>
  <c r="AB909" i="1"/>
  <c r="AB941" i="1"/>
  <c r="AC885" i="1"/>
  <c r="AD885" i="1"/>
  <c r="AF885" i="1" s="1"/>
  <c r="U885" i="1"/>
  <c r="AC888" i="1"/>
  <c r="AD888" i="1" s="1"/>
  <c r="AF888" i="1" s="1"/>
  <c r="U888" i="1"/>
  <c r="AC893" i="1"/>
  <c r="AD893" i="1"/>
  <c r="U893" i="1"/>
  <c r="AC899" i="1"/>
  <c r="AD899" i="1" s="1"/>
  <c r="U899" i="1"/>
  <c r="AC906" i="1"/>
  <c r="AD906" i="1" s="1"/>
  <c r="U906" i="1"/>
  <c r="AG906" i="1" s="1"/>
  <c r="AH906" i="1" s="1"/>
  <c r="AC910" i="1"/>
  <c r="AD910" i="1" s="1"/>
  <c r="AF910" i="1" s="1"/>
  <c r="U910" i="1"/>
  <c r="AC914" i="1"/>
  <c r="AD914" i="1" s="1"/>
  <c r="U914" i="1"/>
  <c r="AC921" i="1"/>
  <c r="AD921" i="1" s="1"/>
  <c r="AC935" i="1"/>
  <c r="AD935" i="1"/>
  <c r="U935" i="1"/>
  <c r="AC945" i="1"/>
  <c r="AD945" i="1" s="1"/>
  <c r="U945" i="1"/>
  <c r="U948" i="1"/>
  <c r="U955" i="1"/>
  <c r="AC957" i="1"/>
  <c r="AD957" i="1" s="1"/>
  <c r="U957" i="1"/>
  <c r="AC802" i="1"/>
  <c r="AD802" i="1" s="1"/>
  <c r="U802" i="1"/>
  <c r="AC810" i="1"/>
  <c r="AD810" i="1"/>
  <c r="U810" i="1"/>
  <c r="AF982" i="1"/>
  <c r="AF676" i="1"/>
  <c r="AG676" i="1"/>
  <c r="AH676" i="1"/>
  <c r="AF708" i="1"/>
  <c r="AG724" i="1"/>
  <c r="AH724" i="1" s="1"/>
  <c r="AF973" i="1"/>
  <c r="AG973" i="1" s="1"/>
  <c r="AH973" i="1" s="1"/>
  <c r="AF991" i="1"/>
  <c r="AG991" i="1" s="1"/>
  <c r="AH991" i="1" s="1"/>
  <c r="AF606" i="1"/>
  <c r="AG606" i="1" s="1"/>
  <c r="AH606" i="1" s="1"/>
  <c r="AF654" i="1"/>
  <c r="AG654" i="1" s="1"/>
  <c r="AH654" i="1" s="1"/>
  <c r="AF701" i="1"/>
  <c r="AF717" i="1"/>
  <c r="AF670" i="1"/>
  <c r="AG670" i="1"/>
  <c r="AH670" i="1"/>
  <c r="AG678" i="1"/>
  <c r="AH678" i="1" s="1"/>
  <c r="AG686" i="1"/>
  <c r="AH686" i="1" s="1"/>
  <c r="AF694" i="1"/>
  <c r="AG694" i="1"/>
  <c r="AH694" i="1"/>
  <c r="AF702" i="1"/>
  <c r="AG702" i="1" s="1"/>
  <c r="AH702" i="1" s="1"/>
  <c r="AF710" i="1"/>
  <c r="AG710" i="1"/>
  <c r="AH710" i="1" s="1"/>
  <c r="AF726" i="1"/>
  <c r="AG726" i="1" s="1"/>
  <c r="AH726" i="1"/>
  <c r="AF629" i="1"/>
  <c r="AF667" i="1"/>
  <c r="AG667" i="1"/>
  <c r="AH667" i="1" s="1"/>
  <c r="AB793" i="1"/>
  <c r="AB801" i="1"/>
  <c r="AB809" i="1"/>
  <c r="AB817" i="1"/>
  <c r="AB790" i="1"/>
  <c r="AG979" i="1"/>
  <c r="AH979" i="1" s="1"/>
  <c r="AC788" i="1"/>
  <c r="AD788" i="1" s="1"/>
  <c r="AF788" i="1" s="1"/>
  <c r="AG788" i="1" s="1"/>
  <c r="AH788" i="1" s="1"/>
  <c r="U788" i="1"/>
  <c r="AC796" i="1"/>
  <c r="AD796" i="1"/>
  <c r="U796" i="1"/>
  <c r="AD804" i="1"/>
  <c r="U804" i="1"/>
  <c r="AC812" i="1"/>
  <c r="AD812" i="1" s="1"/>
  <c r="U812" i="1"/>
  <c r="AC820" i="1"/>
  <c r="AD820" i="1"/>
  <c r="AB906" i="1"/>
  <c r="AB910" i="1"/>
  <c r="AB914" i="1"/>
  <c r="AB922" i="1"/>
  <c r="AB802" i="1"/>
  <c r="AH968" i="1"/>
  <c r="AC791" i="1"/>
  <c r="AD791" i="1"/>
  <c r="U791" i="1"/>
  <c r="AC799" i="1"/>
  <c r="AD799" i="1"/>
  <c r="U799" i="1"/>
  <c r="AC807" i="1"/>
  <c r="AD807" i="1" s="1"/>
  <c r="AF807" i="1" s="1"/>
  <c r="U807" i="1"/>
  <c r="AC815" i="1"/>
  <c r="AD815" i="1"/>
  <c r="U815" i="1"/>
  <c r="AC823" i="1"/>
  <c r="AD823" i="1"/>
  <c r="AF823" i="1" s="1"/>
  <c r="U823" i="1"/>
  <c r="AC829" i="1"/>
  <c r="AD829" i="1"/>
  <c r="U829" i="1"/>
  <c r="AC833" i="1"/>
  <c r="AD833" i="1" s="1"/>
  <c r="AC835" i="1"/>
  <c r="AD835" i="1" s="1"/>
  <c r="U835" i="1"/>
  <c r="AG835" i="1" s="1"/>
  <c r="AH835" i="1" s="1"/>
  <c r="AC837" i="1"/>
  <c r="AD837" i="1" s="1"/>
  <c r="AC839" i="1"/>
  <c r="AD839" i="1" s="1"/>
  <c r="AF839" i="1" s="1"/>
  <c r="U839" i="1"/>
  <c r="AC841" i="1"/>
  <c r="AD841" i="1"/>
  <c r="U841" i="1"/>
  <c r="AC843" i="1"/>
  <c r="AD843" i="1" s="1"/>
  <c r="U843" i="1"/>
  <c r="AC847" i="1"/>
  <c r="AD847" i="1"/>
  <c r="U847" i="1"/>
  <c r="AC849" i="1"/>
  <c r="AD849" i="1" s="1"/>
  <c r="U849" i="1"/>
  <c r="AC853" i="1"/>
  <c r="AD853" i="1"/>
  <c r="U853" i="1"/>
  <c r="AC855" i="1"/>
  <c r="AD855" i="1" s="1"/>
  <c r="U855" i="1"/>
  <c r="AC857" i="1"/>
  <c r="AD857" i="1"/>
  <c r="AG857" i="1" s="1"/>
  <c r="AH857" i="1" s="1"/>
  <c r="U857" i="1"/>
  <c r="AC859" i="1"/>
  <c r="AD859" i="1"/>
  <c r="AF859" i="1" s="1"/>
  <c r="U859" i="1"/>
  <c r="AC861" i="1"/>
  <c r="AD861" i="1"/>
  <c r="U861" i="1"/>
  <c r="AC863" i="1"/>
  <c r="AD863" i="1"/>
  <c r="AF863" i="1" s="1"/>
  <c r="AG863" i="1" s="1"/>
  <c r="AH863" i="1" s="1"/>
  <c r="U863" i="1"/>
  <c r="AC865" i="1"/>
  <c r="AD865" i="1"/>
  <c r="AF865" i="1" s="1"/>
  <c r="U865" i="1"/>
  <c r="AC867" i="1"/>
  <c r="AD867" i="1" s="1"/>
  <c r="U867" i="1"/>
  <c r="U869" i="1"/>
  <c r="AC873" i="1"/>
  <c r="AD873" i="1"/>
  <c r="U873" i="1"/>
  <c r="AC875" i="1"/>
  <c r="AD875" i="1"/>
  <c r="U875" i="1"/>
  <c r="AC877" i="1"/>
  <c r="AD877" i="1" s="1"/>
  <c r="AC879" i="1"/>
  <c r="AD879" i="1" s="1"/>
  <c r="U879" i="1"/>
  <c r="U882" i="1"/>
  <c r="AC890" i="1"/>
  <c r="AD890" i="1" s="1"/>
  <c r="AF890" i="1" s="1"/>
  <c r="U890" i="1"/>
  <c r="AC904" i="1"/>
  <c r="AD904" i="1"/>
  <c r="AF904" i="1" s="1"/>
  <c r="U904" i="1"/>
  <c r="AG904" i="1" s="1"/>
  <c r="AH904" i="1" s="1"/>
  <c r="U798" i="1"/>
  <c r="AC818" i="1"/>
  <c r="AD818" i="1" s="1"/>
  <c r="U818" i="1"/>
  <c r="AG963" i="1"/>
  <c r="AH963" i="1" s="1"/>
  <c r="AF975" i="1"/>
  <c r="AG975" i="1" s="1"/>
  <c r="AH975" i="1" s="1"/>
  <c r="AF602" i="1"/>
  <c r="AG602" i="1"/>
  <c r="AH602" i="1" s="1"/>
  <c r="U579" i="1"/>
  <c r="U587" i="1"/>
  <c r="AC587" i="1"/>
  <c r="AD587" i="1" s="1"/>
  <c r="AF594" i="1"/>
  <c r="AG594" i="1"/>
  <c r="AH594" i="1"/>
  <c r="AF610" i="1"/>
  <c r="AG610" i="1" s="1"/>
  <c r="AH610" i="1"/>
  <c r="U617" i="1"/>
  <c r="AC617" i="1"/>
  <c r="AD617" i="1" s="1"/>
  <c r="U633" i="1"/>
  <c r="AC633" i="1"/>
  <c r="AD633" i="1" s="1"/>
  <c r="U649" i="1"/>
  <c r="U665" i="1"/>
  <c r="AC665" i="1"/>
  <c r="AD665" i="1"/>
  <c r="AF681" i="1"/>
  <c r="AF697" i="1"/>
  <c r="AG713" i="1"/>
  <c r="AH713" i="1" s="1"/>
  <c r="U593" i="1"/>
  <c r="AC593" i="1"/>
  <c r="AD593" i="1"/>
  <c r="AB609" i="1"/>
  <c r="AB641" i="1"/>
  <c r="AG653" i="1"/>
  <c r="AH653" i="1" s="1"/>
  <c r="AG695" i="1"/>
  <c r="AH695" i="1"/>
  <c r="AC789" i="1"/>
  <c r="AD789" i="1" s="1"/>
  <c r="AG789" i="1" s="1"/>
  <c r="AH789" i="1" s="1"/>
  <c r="U789" i="1"/>
  <c r="AC797" i="1"/>
  <c r="AD797" i="1"/>
  <c r="AF797" i="1" s="1"/>
  <c r="U797" i="1"/>
  <c r="U805" i="1"/>
  <c r="AC813" i="1"/>
  <c r="AD813" i="1" s="1"/>
  <c r="AC821" i="1"/>
  <c r="AD821" i="1" s="1"/>
  <c r="U821" i="1"/>
  <c r="AC884" i="1"/>
  <c r="AD884" i="1"/>
  <c r="U884" i="1"/>
  <c r="AC894" i="1"/>
  <c r="AD894" i="1" s="1"/>
  <c r="U894" i="1"/>
  <c r="AC908" i="1"/>
  <c r="AD908" i="1" s="1"/>
  <c r="AF908" i="1" s="1"/>
  <c r="U908" i="1"/>
  <c r="AC915" i="1"/>
  <c r="AD915" i="1"/>
  <c r="U915" i="1"/>
  <c r="AG915" i="1" s="1"/>
  <c r="AC923" i="1"/>
  <c r="AD923" i="1" s="1"/>
  <c r="U923" i="1"/>
  <c r="AC927" i="1"/>
  <c r="AD927" i="1" s="1"/>
  <c r="U927" i="1"/>
  <c r="AC931" i="1"/>
  <c r="AD931" i="1" s="1"/>
  <c r="U931" i="1"/>
  <c r="AC940" i="1"/>
  <c r="AD940" i="1"/>
  <c r="U940" i="1"/>
  <c r="AC942" i="1"/>
  <c r="AD942" i="1"/>
  <c r="AF942" i="1" s="1"/>
  <c r="U942" i="1"/>
  <c r="AC949" i="1"/>
  <c r="AD949" i="1" s="1"/>
  <c r="AF949" i="1" s="1"/>
  <c r="AC960" i="1"/>
  <c r="AD960" i="1"/>
  <c r="U960" i="1"/>
  <c r="AF672" i="1"/>
  <c r="AG672" i="1"/>
  <c r="AH672" i="1" s="1"/>
  <c r="AF704" i="1"/>
  <c r="AF720" i="1"/>
  <c r="AG720" i="1" s="1"/>
  <c r="AH720" i="1" s="1"/>
  <c r="AB899" i="1"/>
  <c r="AB903" i="1"/>
  <c r="AB915" i="1"/>
  <c r="AB927" i="1"/>
  <c r="AB931" i="1"/>
  <c r="AB935" i="1"/>
  <c r="AB943" i="1"/>
  <c r="AB955" i="1"/>
  <c r="U880" i="1"/>
  <c r="AC887" i="1"/>
  <c r="AD887" i="1"/>
  <c r="U887" i="1"/>
  <c r="AC889" i="1"/>
  <c r="AD889" i="1" s="1"/>
  <c r="U889" i="1"/>
  <c r="AC892" i="1"/>
  <c r="AD892" i="1"/>
  <c r="U892" i="1"/>
  <c r="AC907" i="1"/>
  <c r="AD907" i="1" s="1"/>
  <c r="U907" i="1"/>
  <c r="AC918" i="1"/>
  <c r="AD918" i="1" s="1"/>
  <c r="AF918" i="1" s="1"/>
  <c r="AC920" i="1"/>
  <c r="AD920" i="1" s="1"/>
  <c r="U920" i="1"/>
  <c r="AC924" i="1"/>
  <c r="AD924" i="1"/>
  <c r="U924" i="1"/>
  <c r="AC934" i="1"/>
  <c r="AD934" i="1" s="1"/>
  <c r="AF934" i="1" s="1"/>
  <c r="U934" i="1"/>
  <c r="AC946" i="1"/>
  <c r="AD946" i="1"/>
  <c r="U946" i="1"/>
  <c r="AC956" i="1"/>
  <c r="AD956" i="1" s="1"/>
  <c r="AC958" i="1"/>
  <c r="AD958" i="1"/>
  <c r="U958" i="1"/>
  <c r="AG972" i="1"/>
  <c r="AH972" i="1"/>
  <c r="AF684" i="1"/>
  <c r="AG684" i="1" s="1"/>
  <c r="AH684" i="1" s="1"/>
  <c r="AF700" i="1"/>
  <c r="AG700" i="1" s="1"/>
  <c r="AH700" i="1" s="1"/>
  <c r="AF716" i="1"/>
  <c r="AG716" i="1"/>
  <c r="AH716" i="1"/>
  <c r="AF993" i="1"/>
  <c r="AF640" i="1"/>
  <c r="AG640" i="1"/>
  <c r="AH640" i="1" s="1"/>
  <c r="AF655" i="1"/>
  <c r="AG655" i="1" s="1"/>
  <c r="AH655" i="1" s="1"/>
  <c r="AF656" i="1"/>
  <c r="AG656" i="1" s="1"/>
  <c r="AH656" i="1" s="1"/>
  <c r="AF664" i="1"/>
  <c r="AG664" i="1"/>
  <c r="AH664" i="1"/>
  <c r="AF607" i="1"/>
  <c r="AG607" i="1" s="1"/>
  <c r="AH607" i="1" s="1"/>
  <c r="AG949" i="1"/>
  <c r="AH949" i="1" s="1"/>
  <c r="AF931" i="1"/>
  <c r="AG931" i="1" s="1"/>
  <c r="AH931" i="1" s="1"/>
  <c r="AF927" i="1"/>
  <c r="AG908" i="1"/>
  <c r="AH908" i="1" s="1"/>
  <c r="AF894" i="1"/>
  <c r="AF789" i="1"/>
  <c r="AF633" i="1"/>
  <c r="AG633" i="1"/>
  <c r="AH633" i="1" s="1"/>
  <c r="AG890" i="1"/>
  <c r="AH890" i="1" s="1"/>
  <c r="AF879" i="1"/>
  <c r="AF867" i="1"/>
  <c r="AG867" i="1" s="1"/>
  <c r="AH867" i="1" s="1"/>
  <c r="AF847" i="1"/>
  <c r="AG847" i="1"/>
  <c r="AH847" i="1" s="1"/>
  <c r="AF843" i="1"/>
  <c r="AF835" i="1"/>
  <c r="AF804" i="1"/>
  <c r="AG804" i="1"/>
  <c r="AH804" i="1" s="1"/>
  <c r="AF958" i="1"/>
  <c r="AF924" i="1"/>
  <c r="AG924" i="1" s="1"/>
  <c r="AH924" i="1" s="1"/>
  <c r="AF587" i="1"/>
  <c r="AG587" i="1" s="1"/>
  <c r="AH587" i="1"/>
  <c r="AF609" i="1"/>
  <c r="AG609" i="1"/>
  <c r="AH609" i="1" s="1"/>
  <c r="AG814" i="1"/>
  <c r="AH814" i="1" s="1"/>
  <c r="AG896" i="1"/>
  <c r="AH896" i="1" s="1"/>
  <c r="AF881" i="1"/>
  <c r="AF872" i="1"/>
  <c r="AF864" i="1"/>
  <c r="AG864" i="1" s="1"/>
  <c r="AH864" i="1"/>
  <c r="AF848" i="1"/>
  <c r="AF840" i="1"/>
  <c r="AG840" i="1" s="1"/>
  <c r="AH840" i="1"/>
  <c r="AF832" i="1"/>
  <c r="AG832" i="1"/>
  <c r="AH832" i="1" s="1"/>
  <c r="AF828" i="1"/>
  <c r="AF824" i="1"/>
  <c r="AH824" i="1"/>
  <c r="AG816" i="1"/>
  <c r="AH816" i="1" s="1"/>
  <c r="AF873" i="1"/>
  <c r="AG873" i="1" s="1"/>
  <c r="AH873" i="1" s="1"/>
  <c r="AF857" i="1"/>
  <c r="AF932" i="1"/>
  <c r="AG932" i="1" s="1"/>
  <c r="AH932" i="1" s="1"/>
  <c r="AF909" i="1"/>
  <c r="AG801" i="1"/>
  <c r="AH801" i="1" s="1"/>
  <c r="AF884" i="1"/>
  <c r="AG884" i="1" s="1"/>
  <c r="AH884" i="1" s="1"/>
  <c r="AF829" i="1"/>
  <c r="AG829" i="1"/>
  <c r="AH829" i="1" s="1"/>
  <c r="AF796" i="1"/>
  <c r="AG885" i="1"/>
  <c r="AH885" i="1" s="1"/>
  <c r="AG928" i="1"/>
  <c r="AH928" i="1" s="1"/>
  <c r="AF817" i="1"/>
  <c r="AG934" i="1"/>
  <c r="AH934" i="1" s="1"/>
  <c r="AF907" i="1"/>
  <c r="AF889" i="1"/>
  <c r="AF593" i="1"/>
  <c r="AG593" i="1" s="1"/>
  <c r="AH593" i="1" s="1"/>
  <c r="AF657" i="1"/>
  <c r="AG625" i="1"/>
  <c r="AH625" i="1"/>
  <c r="AF822" i="1"/>
  <c r="AG822" i="1"/>
  <c r="AH822" i="1" s="1"/>
  <c r="AF901" i="1"/>
  <c r="AG901" i="1"/>
  <c r="AH901" i="1" s="1"/>
  <c r="AF883" i="1"/>
  <c r="AG878" i="1"/>
  <c r="AH878" i="1"/>
  <c r="AF874" i="1"/>
  <c r="AG874" i="1" s="1"/>
  <c r="AH874" i="1" s="1"/>
  <c r="AF870" i="1"/>
  <c r="AG870" i="1"/>
  <c r="AH870" i="1"/>
  <c r="AG862" i="1"/>
  <c r="AH862" i="1" s="1"/>
  <c r="AF858" i="1"/>
  <c r="AG858" i="1"/>
  <c r="AH858" i="1"/>
  <c r="AF850" i="1"/>
  <c r="AF846" i="1"/>
  <c r="AG846" i="1"/>
  <c r="AH846" i="1" s="1"/>
  <c r="AF842" i="1"/>
  <c r="AG830" i="1"/>
  <c r="AH830" i="1" s="1"/>
  <c r="AG808" i="1"/>
  <c r="AH808" i="1" s="1"/>
  <c r="AF792" i="1"/>
  <c r="AG797" i="1"/>
  <c r="AH797" i="1" s="1"/>
  <c r="AF818" i="1"/>
  <c r="AG865" i="1"/>
  <c r="AH865" i="1" s="1"/>
  <c r="AF837" i="1"/>
  <c r="AF799" i="1"/>
  <c r="AG799" i="1" s="1"/>
  <c r="AH799" i="1" s="1"/>
  <c r="AG910" i="1"/>
  <c r="AH910" i="1" s="1"/>
  <c r="AF938" i="1"/>
  <c r="AG938" i="1" s="1"/>
  <c r="AH938" i="1"/>
  <c r="AF897" i="1"/>
  <c r="AF915" i="1"/>
  <c r="AH915" i="1"/>
  <c r="AF665" i="1"/>
  <c r="AF875" i="1"/>
  <c r="AG839" i="1"/>
  <c r="AH839" i="1" s="1"/>
  <c r="AF906" i="1"/>
  <c r="AF893" i="1"/>
  <c r="AG888" i="1"/>
  <c r="AH888" i="1"/>
  <c r="AF790" i="1"/>
  <c r="AG790" i="1" s="1"/>
  <c r="AH790" i="1" s="1"/>
  <c r="AG936" i="1"/>
  <c r="AH936" i="1" s="1"/>
  <c r="AF903" i="1"/>
  <c r="AG903" i="1"/>
  <c r="AH903" i="1"/>
  <c r="AF793" i="1"/>
  <c r="AG793" i="1"/>
  <c r="AH793" i="1" s="1"/>
  <c r="V256" i="1"/>
  <c r="V255" i="1"/>
  <c r="V152" i="1"/>
  <c r="V266" i="1"/>
  <c r="V280" i="1"/>
  <c r="V140" i="1"/>
  <c r="AA423" i="1"/>
  <c r="AB423" i="1" s="1"/>
  <c r="V418" i="1"/>
  <c r="R488" i="1"/>
  <c r="S488" i="1"/>
  <c r="AA479" i="1"/>
  <c r="AA426" i="1"/>
  <c r="T266" i="1"/>
  <c r="R224" i="1"/>
  <c r="S224" i="1" s="1"/>
  <c r="AA220" i="1"/>
  <c r="AA216" i="1"/>
  <c r="AA397" i="1"/>
  <c r="AA209" i="1"/>
  <c r="V423" i="1"/>
  <c r="T503" i="1"/>
  <c r="T424" i="1"/>
  <c r="V414" i="1"/>
  <c r="V427" i="1"/>
  <c r="T456" i="1"/>
  <c r="AC456" i="1"/>
  <c r="AD456" i="1"/>
  <c r="R505" i="1"/>
  <c r="S505" i="1" s="1"/>
  <c r="T502" i="1"/>
  <c r="AA415" i="1"/>
  <c r="R534" i="1"/>
  <c r="S534" i="1"/>
  <c r="R516" i="1"/>
  <c r="S516" i="1" s="1"/>
  <c r="S508" i="1"/>
  <c r="R502" i="1"/>
  <c r="S502" i="1"/>
  <c r="AB499" i="1"/>
  <c r="S494" i="1"/>
  <c r="R487" i="1"/>
  <c r="S487" i="1"/>
  <c r="AA486" i="1"/>
  <c r="T485" i="1"/>
  <c r="AB485" i="1" s="1"/>
  <c r="R484" i="1"/>
  <c r="S484" i="1"/>
  <c r="R440" i="1"/>
  <c r="S440" i="1"/>
  <c r="T437" i="1"/>
  <c r="T411" i="1"/>
  <c r="U411" i="1" s="1"/>
  <c r="T288" i="1"/>
  <c r="U288" i="1" s="1"/>
  <c r="U280" i="1"/>
  <c r="T268" i="1"/>
  <c r="U268" i="1"/>
  <c r="R226" i="1"/>
  <c r="S226" i="1"/>
  <c r="AA213" i="1"/>
  <c r="R529" i="1"/>
  <c r="S529" i="1" s="1"/>
  <c r="T518" i="1"/>
  <c r="AC518" i="1" s="1"/>
  <c r="S503" i="1"/>
  <c r="R466" i="1"/>
  <c r="S466" i="1"/>
  <c r="S458" i="1"/>
  <c r="AA439" i="1"/>
  <c r="R429" i="1"/>
  <c r="S429" i="1" s="1"/>
  <c r="R415" i="1"/>
  <c r="S415" i="1" s="1"/>
  <c r="R228" i="1"/>
  <c r="S228" i="1"/>
  <c r="R188" i="1"/>
  <c r="S188" i="1"/>
  <c r="R450" i="1"/>
  <c r="S450" i="1" s="1"/>
  <c r="R403" i="1"/>
  <c r="S403" i="1" s="1"/>
  <c r="R189" i="1"/>
  <c r="S189" i="1"/>
  <c r="T428" i="1"/>
  <c r="AC428" i="1" s="1"/>
  <c r="AD428" i="1" s="1"/>
  <c r="T389" i="1"/>
  <c r="V408" i="1"/>
  <c r="T475" i="1"/>
  <c r="V475" i="1"/>
  <c r="T467" i="1"/>
  <c r="T438" i="1"/>
  <c r="U438" i="1"/>
  <c r="AG438" i="1" s="1"/>
  <c r="AH438" i="1" s="1"/>
  <c r="R532" i="1"/>
  <c r="S532" i="1" s="1"/>
  <c r="T529" i="1"/>
  <c r="AC529" i="1" s="1"/>
  <c r="AD529" i="1" s="1"/>
  <c r="U529" i="1"/>
  <c r="R525" i="1"/>
  <c r="S525" i="1"/>
  <c r="R515" i="1"/>
  <c r="S515" i="1"/>
  <c r="R454" i="1"/>
  <c r="S454" i="1" s="1"/>
  <c r="R453" i="1"/>
  <c r="S453" i="1"/>
  <c r="R449" i="1"/>
  <c r="S449" i="1"/>
  <c r="R448" i="1"/>
  <c r="S448" i="1"/>
  <c r="R435" i="1"/>
  <c r="S435" i="1" s="1"/>
  <c r="R379" i="1"/>
  <c r="S379" i="1"/>
  <c r="T373" i="1"/>
  <c r="T345" i="1"/>
  <c r="U345" i="1"/>
  <c r="T301" i="1"/>
  <c r="AB301" i="1" s="1"/>
  <c r="T285" i="1"/>
  <c r="U285" i="1" s="1"/>
  <c r="R275" i="1"/>
  <c r="S275" i="1" s="1"/>
  <c r="T261" i="1"/>
  <c r="R255" i="1"/>
  <c r="S255" i="1"/>
  <c r="R251" i="1"/>
  <c r="S251" i="1"/>
  <c r="T229" i="1"/>
  <c r="AB229" i="1" s="1"/>
  <c r="U229" i="1"/>
  <c r="R47" i="1"/>
  <c r="S47" i="1"/>
  <c r="R535" i="1"/>
  <c r="S535" i="1"/>
  <c r="R526" i="1"/>
  <c r="S526" i="1"/>
  <c r="T443" i="1"/>
  <c r="AB443" i="1" s="1"/>
  <c r="T439" i="1"/>
  <c r="U439" i="1" s="1"/>
  <c r="AA429" i="1"/>
  <c r="AA425" i="1"/>
  <c r="AB425" i="1" s="1"/>
  <c r="R423" i="1"/>
  <c r="S423" i="1" s="1"/>
  <c r="AA422" i="1"/>
  <c r="AA419" i="1"/>
  <c r="R416" i="1"/>
  <c r="S416" i="1"/>
  <c r="T413" i="1"/>
  <c r="AA412" i="1"/>
  <c r="AA408" i="1"/>
  <c r="AB408" i="1" s="1"/>
  <c r="T405" i="1"/>
  <c r="AA404" i="1"/>
  <c r="AB404" i="1"/>
  <c r="AA399" i="1"/>
  <c r="AA394" i="1"/>
  <c r="AA393" i="1"/>
  <c r="AB393" i="1" s="1"/>
  <c r="AA389" i="1"/>
  <c r="R388" i="1"/>
  <c r="S388" i="1" s="1"/>
  <c r="AA381" i="1"/>
  <c r="R380" i="1"/>
  <c r="S380" i="1" s="1"/>
  <c r="AA253" i="1"/>
  <c r="AA197" i="1"/>
  <c r="R16" i="1"/>
  <c r="S16" i="1"/>
  <c r="T530" i="1"/>
  <c r="U530" i="1" s="1"/>
  <c r="AB529" i="1"/>
  <c r="R528" i="1"/>
  <c r="S528" i="1"/>
  <c r="R527" i="1"/>
  <c r="S527" i="1" s="1"/>
  <c r="R491" i="1"/>
  <c r="S491" i="1"/>
  <c r="R490" i="1"/>
  <c r="S490" i="1"/>
  <c r="T516" i="1"/>
  <c r="T478" i="1"/>
  <c r="AB478" i="1" s="1"/>
  <c r="U478" i="1"/>
  <c r="T464" i="1"/>
  <c r="U464" i="1" s="1"/>
  <c r="AA535" i="1"/>
  <c r="AB535" i="1" s="1"/>
  <c r="T534" i="1"/>
  <c r="U534" i="1"/>
  <c r="T531" i="1"/>
  <c r="AB531" i="1" s="1"/>
  <c r="U531" i="1"/>
  <c r="R530" i="1"/>
  <c r="S530" i="1"/>
  <c r="R524" i="1"/>
  <c r="S524" i="1"/>
  <c r="R519" i="1"/>
  <c r="S519" i="1"/>
  <c r="R513" i="1"/>
  <c r="S513" i="1"/>
  <c r="R510" i="1"/>
  <c r="S510" i="1"/>
  <c r="T508" i="1"/>
  <c r="U508" i="1"/>
  <c r="R507" i="1"/>
  <c r="S507" i="1"/>
  <c r="R497" i="1"/>
  <c r="S497" i="1"/>
  <c r="AA493" i="1"/>
  <c r="R493" i="1"/>
  <c r="S493" i="1" s="1"/>
  <c r="S486" i="1"/>
  <c r="U480" i="1"/>
  <c r="R478" i="1"/>
  <c r="S478" i="1"/>
  <c r="R474" i="1"/>
  <c r="S474" i="1"/>
  <c r="R471" i="1"/>
  <c r="S471" i="1" s="1"/>
  <c r="R470" i="1"/>
  <c r="S470" i="1" s="1"/>
  <c r="R469" i="1"/>
  <c r="S469" i="1"/>
  <c r="R467" i="1"/>
  <c r="S467" i="1" s="1"/>
  <c r="R459" i="1"/>
  <c r="S459" i="1" s="1"/>
  <c r="T458" i="1"/>
  <c r="U458" i="1" s="1"/>
  <c r="AA430" i="1"/>
  <c r="S425" i="1"/>
  <c r="R421" i="1"/>
  <c r="S421" i="1"/>
  <c r="R420" i="1"/>
  <c r="S420" i="1"/>
  <c r="S419" i="1"/>
  <c r="S413" i="1"/>
  <c r="R409" i="1"/>
  <c r="S409" i="1"/>
  <c r="T419" i="1"/>
  <c r="AC419" i="1"/>
  <c r="AD419" i="1" s="1"/>
  <c r="AA222" i="1"/>
  <c r="AB222" i="1" s="1"/>
  <c r="V488" i="1"/>
  <c r="V452" i="1"/>
  <c r="U452" i="1"/>
  <c r="U298" i="1"/>
  <c r="V298" i="1"/>
  <c r="V254" i="1"/>
  <c r="T254" i="1"/>
  <c r="U254" i="1"/>
  <c r="V218" i="1"/>
  <c r="V535" i="1"/>
  <c r="T535" i="1"/>
  <c r="V486" i="1"/>
  <c r="T486" i="1"/>
  <c r="AB486" i="1" s="1"/>
  <c r="U486" i="1"/>
  <c r="R483" i="1"/>
  <c r="S483" i="1"/>
  <c r="T481" i="1"/>
  <c r="U481" i="1"/>
  <c r="AA471" i="1"/>
  <c r="T440" i="1"/>
  <c r="U440" i="1"/>
  <c r="R433" i="1"/>
  <c r="S433" i="1" s="1"/>
  <c r="AA416" i="1"/>
  <c r="AA414" i="1"/>
  <c r="AB414" i="1"/>
  <c r="AC414" i="1"/>
  <c r="AD414" i="1"/>
  <c r="AF414" i="1" s="1"/>
  <c r="AG414" i="1"/>
  <c r="AH414" i="1" s="1"/>
  <c r="R537" i="1"/>
  <c r="S537" i="1"/>
  <c r="S492" i="1"/>
  <c r="V491" i="1"/>
  <c r="T491" i="1"/>
  <c r="R456" i="1"/>
  <c r="S456" i="1" s="1"/>
  <c r="AC408" i="1"/>
  <c r="AD408" i="1"/>
  <c r="AF408" i="1"/>
  <c r="AG408" i="1" s="1"/>
  <c r="T267" i="1"/>
  <c r="AC267" i="1" s="1"/>
  <c r="AD267" i="1" s="1"/>
  <c r="AF267" i="1" s="1"/>
  <c r="T444" i="1"/>
  <c r="AB444" i="1" s="1"/>
  <c r="U444" i="1"/>
  <c r="V511" i="1"/>
  <c r="T511" i="1"/>
  <c r="T496" i="1"/>
  <c r="AB503" i="1"/>
  <c r="T509" i="1"/>
  <c r="U509" i="1" s="1"/>
  <c r="R536" i="1"/>
  <c r="S536" i="1" s="1"/>
  <c r="V533" i="1"/>
  <c r="T533" i="1"/>
  <c r="U533" i="1"/>
  <c r="V532" i="1"/>
  <c r="T532" i="1"/>
  <c r="U532" i="1"/>
  <c r="AC485" i="1"/>
  <c r="AD485" i="1" s="1"/>
  <c r="V446" i="1"/>
  <c r="R531" i="1"/>
  <c r="S531" i="1"/>
  <c r="R522" i="1"/>
  <c r="S522" i="1"/>
  <c r="T521" i="1"/>
  <c r="R520" i="1"/>
  <c r="S520" i="1"/>
  <c r="R518" i="1"/>
  <c r="S518" i="1"/>
  <c r="R512" i="1"/>
  <c r="S512" i="1"/>
  <c r="T510" i="1"/>
  <c r="T477" i="1"/>
  <c r="U477" i="1"/>
  <c r="AA474" i="1"/>
  <c r="AA469" i="1"/>
  <c r="AB469" i="1" s="1"/>
  <c r="AA460" i="1"/>
  <c r="AB460" i="1"/>
  <c r="AA452" i="1"/>
  <c r="AB452" i="1" s="1"/>
  <c r="R451" i="1"/>
  <c r="S451" i="1" s="1"/>
  <c r="R444" i="1"/>
  <c r="S444" i="1"/>
  <c r="T441" i="1"/>
  <c r="S414" i="1"/>
  <c r="R410" i="1"/>
  <c r="S410" i="1"/>
  <c r="R386" i="1"/>
  <c r="S386" i="1" s="1"/>
  <c r="S373" i="1"/>
  <c r="R533" i="1"/>
  <c r="S533" i="1"/>
  <c r="T526" i="1"/>
  <c r="U526" i="1" s="1"/>
  <c r="R496" i="1"/>
  <c r="S496" i="1"/>
  <c r="S495" i="1"/>
  <c r="AA482" i="1"/>
  <c r="AA477" i="1"/>
  <c r="AB477" i="1"/>
  <c r="AA437" i="1"/>
  <c r="AB437" i="1" s="1"/>
  <c r="AA411" i="1"/>
  <c r="AB411" i="1" s="1"/>
  <c r="AC411" i="1"/>
  <c r="AD411" i="1" s="1"/>
  <c r="R411" i="1"/>
  <c r="S411" i="1"/>
  <c r="T194" i="1"/>
  <c r="U194" i="1" s="1"/>
  <c r="V194" i="1"/>
  <c r="V250" i="1"/>
  <c r="V495" i="1"/>
  <c r="S479" i="1"/>
  <c r="R455" i="1"/>
  <c r="S455" i="1" s="1"/>
  <c r="AA449" i="1"/>
  <c r="T442" i="1"/>
  <c r="AA441" i="1"/>
  <c r="AA440" i="1"/>
  <c r="T433" i="1"/>
  <c r="AC433" i="1" s="1"/>
  <c r="U433" i="1"/>
  <c r="T431" i="1"/>
  <c r="AC431" i="1" s="1"/>
  <c r="AD431" i="1" s="1"/>
  <c r="V431" i="1"/>
  <c r="T429" i="1"/>
  <c r="AB429" i="1"/>
  <c r="AA418" i="1"/>
  <c r="AB418" i="1"/>
  <c r="V476" i="1"/>
  <c r="T476" i="1"/>
  <c r="U476" i="1" s="1"/>
  <c r="T487" i="1"/>
  <c r="U487" i="1"/>
  <c r="T242" i="1"/>
  <c r="U242" i="1"/>
  <c r="T498" i="1"/>
  <c r="T489" i="1"/>
  <c r="U489" i="1" s="1"/>
  <c r="AA496" i="1"/>
  <c r="V460" i="1"/>
  <c r="U460" i="1"/>
  <c r="T450" i="1"/>
  <c r="R473" i="1"/>
  <c r="S473" i="1"/>
  <c r="S465" i="1"/>
  <c r="R464" i="1"/>
  <c r="S464" i="1" s="1"/>
  <c r="R461" i="1"/>
  <c r="S461" i="1" s="1"/>
  <c r="AA456" i="1"/>
  <c r="AA450" i="1"/>
  <c r="AA436" i="1"/>
  <c r="AA434" i="1"/>
  <c r="AA432" i="1"/>
  <c r="AA431" i="1"/>
  <c r="R499" i="1"/>
  <c r="S499" i="1"/>
  <c r="AA475" i="1"/>
  <c r="R426" i="1"/>
  <c r="S426" i="1" s="1"/>
  <c r="R412" i="1"/>
  <c r="S412" i="1" s="1"/>
  <c r="AB405" i="1"/>
  <c r="AA395" i="1"/>
  <c r="AA382" i="1"/>
  <c r="AA377" i="1"/>
  <c r="AA373" i="1"/>
  <c r="AC373" i="1"/>
  <c r="AD373" i="1"/>
  <c r="R220" i="1"/>
  <c r="S220" i="1" s="1"/>
  <c r="S204" i="1"/>
  <c r="AA417" i="1"/>
  <c r="R401" i="1"/>
  <c r="S401" i="1"/>
  <c r="AA334" i="1"/>
  <c r="R422" i="1"/>
  <c r="S422" i="1"/>
  <c r="U437" i="1"/>
  <c r="AG528" i="1"/>
  <c r="AH528" i="1" s="1"/>
  <c r="U561" i="1"/>
  <c r="U511" i="1"/>
  <c r="U546" i="1"/>
  <c r="AB546" i="1"/>
  <c r="AC546" i="1"/>
  <c r="AD546" i="1"/>
  <c r="AF546" i="1" s="1"/>
  <c r="T569" i="1"/>
  <c r="U564" i="1"/>
  <c r="AC564" i="1"/>
  <c r="AD564" i="1" s="1"/>
  <c r="AB561" i="1"/>
  <c r="V543" i="1"/>
  <c r="T543" i="1"/>
  <c r="AB543" i="1"/>
  <c r="AB541" i="1"/>
  <c r="V540" i="1"/>
  <c r="T540" i="1"/>
  <c r="U540" i="1"/>
  <c r="AB585" i="1"/>
  <c r="U585" i="1"/>
  <c r="AG585" i="1" s="1"/>
  <c r="AH585" i="1" s="1"/>
  <c r="AB577" i="1"/>
  <c r="V401" i="1"/>
  <c r="U401" i="1"/>
  <c r="V391" i="1"/>
  <c r="U391" i="1"/>
  <c r="T577" i="1"/>
  <c r="AB562" i="1"/>
  <c r="U565" i="1"/>
  <c r="AC565" i="1"/>
  <c r="AD565" i="1"/>
  <c r="AF565" i="1" s="1"/>
  <c r="AC555" i="1"/>
  <c r="AD555" i="1" s="1"/>
  <c r="AF555" i="1" s="1"/>
  <c r="U555" i="1"/>
  <c r="V583" i="1"/>
  <c r="T583" i="1"/>
  <c r="V581" i="1"/>
  <c r="T581" i="1"/>
  <c r="U581" i="1" s="1"/>
  <c r="V580" i="1"/>
  <c r="T580" i="1"/>
  <c r="V572" i="1"/>
  <c r="T572" i="1"/>
  <c r="T525" i="1"/>
  <c r="AB525" i="1" s="1"/>
  <c r="V453" i="1"/>
  <c r="T453" i="1"/>
  <c r="AC453" i="1" s="1"/>
  <c r="T449" i="1"/>
  <c r="U449" i="1" s="1"/>
  <c r="V449" i="1"/>
  <c r="T447" i="1"/>
  <c r="AB447" i="1"/>
  <c r="V436" i="1"/>
  <c r="T436" i="1"/>
  <c r="V435" i="1"/>
  <c r="U435" i="1"/>
  <c r="V432" i="1"/>
  <c r="T432" i="1"/>
  <c r="V430" i="1"/>
  <c r="T430" i="1"/>
  <c r="AE424" i="1"/>
  <c r="AA424" i="1"/>
  <c r="U541" i="1"/>
  <c r="AC541" i="1"/>
  <c r="AD541" i="1" s="1"/>
  <c r="AC585" i="1"/>
  <c r="AD585" i="1"/>
  <c r="AC425" i="1"/>
  <c r="AD425" i="1"/>
  <c r="AF425" i="1" s="1"/>
  <c r="V574" i="1"/>
  <c r="T574" i="1"/>
  <c r="U574" i="1" s="1"/>
  <c r="AB565" i="1"/>
  <c r="AA444" i="1"/>
  <c r="AB542" i="1"/>
  <c r="AC542" i="1"/>
  <c r="AD542" i="1" s="1"/>
  <c r="AF542" i="1"/>
  <c r="T586" i="1"/>
  <c r="T536" i="1"/>
  <c r="U536" i="1"/>
  <c r="V568" i="1"/>
  <c r="AB556" i="1"/>
  <c r="V563" i="1"/>
  <c r="R586" i="1"/>
  <c r="S586" i="1"/>
  <c r="T570" i="1"/>
  <c r="AA545" i="1"/>
  <c r="AA528" i="1"/>
  <c r="AB528" i="1"/>
  <c r="AB489" i="1"/>
  <c r="AB467" i="1"/>
  <c r="AA387" i="1"/>
  <c r="AA378" i="1"/>
  <c r="AB378" i="1" s="1"/>
  <c r="AA366" i="1"/>
  <c r="AB572" i="1"/>
  <c r="AA396" i="1"/>
  <c r="AA391" i="1"/>
  <c r="AB564" i="1"/>
  <c r="T445" i="1"/>
  <c r="V556" i="1"/>
  <c r="R585" i="1"/>
  <c r="S585" i="1"/>
  <c r="R584" i="1"/>
  <c r="S584" i="1"/>
  <c r="R582" i="1"/>
  <c r="S582" i="1"/>
  <c r="R577" i="1"/>
  <c r="S577" i="1" s="1"/>
  <c r="R567" i="1"/>
  <c r="S567" i="1"/>
  <c r="AA524" i="1"/>
  <c r="R541" i="1"/>
  <c r="S541" i="1"/>
  <c r="AB538" i="1"/>
  <c r="AC538" i="1"/>
  <c r="AD538" i="1"/>
  <c r="AA527" i="1"/>
  <c r="R523" i="1"/>
  <c r="S523" i="1" s="1"/>
  <c r="R489" i="1"/>
  <c r="S489" i="1"/>
  <c r="R400" i="1"/>
  <c r="S400" i="1"/>
  <c r="T379" i="1"/>
  <c r="U379" i="1"/>
  <c r="R574" i="1"/>
  <c r="S574" i="1"/>
  <c r="R573" i="1"/>
  <c r="S573" i="1"/>
  <c r="R571" i="1"/>
  <c r="S571" i="1"/>
  <c r="R555" i="1"/>
  <c r="S555" i="1"/>
  <c r="T527" i="1"/>
  <c r="U527" i="1"/>
  <c r="T522" i="1"/>
  <c r="U522" i="1"/>
  <c r="R517" i="1"/>
  <c r="S517" i="1"/>
  <c r="R511" i="1"/>
  <c r="S511" i="1"/>
  <c r="AA480" i="1"/>
  <c r="AB480" i="1"/>
  <c r="AD480" i="1"/>
  <c r="AF480" i="1"/>
  <c r="AG480" i="1" s="1"/>
  <c r="AH480" i="1" s="1"/>
  <c r="T479" i="1"/>
  <c r="U479" i="1"/>
  <c r="R457" i="1"/>
  <c r="S457" i="1"/>
  <c r="AA451" i="1"/>
  <c r="R424" i="1"/>
  <c r="S424" i="1"/>
  <c r="AA511" i="1"/>
  <c r="AB511" i="1" s="1"/>
  <c r="R468" i="1"/>
  <c r="S468" i="1"/>
  <c r="T451" i="1"/>
  <c r="AA402" i="1"/>
  <c r="R396" i="1"/>
  <c r="S396" i="1"/>
  <c r="U393" i="1"/>
  <c r="AA363" i="1"/>
  <c r="T221" i="1"/>
  <c r="U221" i="1"/>
  <c r="T216" i="1"/>
  <c r="T205" i="1"/>
  <c r="AC205" i="1" s="1"/>
  <c r="AD205" i="1" s="1"/>
  <c r="U205" i="1"/>
  <c r="T204" i="1"/>
  <c r="AC204" i="1" s="1"/>
  <c r="U204" i="1"/>
  <c r="T201" i="1"/>
  <c r="U201" i="1"/>
  <c r="T197" i="1"/>
  <c r="AC197" i="1"/>
  <c r="AD197" i="1" s="1"/>
  <c r="S195" i="1"/>
  <c r="S192" i="1"/>
  <c r="T182" i="1"/>
  <c r="U182" i="1"/>
  <c r="AA312" i="1"/>
  <c r="R209" i="1"/>
  <c r="S209" i="1" s="1"/>
  <c r="T206" i="1"/>
  <c r="U206" i="1"/>
  <c r="R205" i="1"/>
  <c r="S205" i="1" s="1"/>
  <c r="R201" i="1"/>
  <c r="S201" i="1"/>
  <c r="T195" i="1"/>
  <c r="AC195" i="1" s="1"/>
  <c r="AD195" i="1" s="1"/>
  <c r="AF195" i="1" s="1"/>
  <c r="U195" i="1"/>
  <c r="T180" i="1"/>
  <c r="AE473" i="1"/>
  <c r="V462" i="1"/>
  <c r="T462" i="1"/>
  <c r="AC462" i="1" s="1"/>
  <c r="V461" i="1"/>
  <c r="T461" i="1"/>
  <c r="V70" i="1"/>
  <c r="V58" i="1"/>
  <c r="V30" i="1"/>
  <c r="AC516" i="1"/>
  <c r="AD516" i="1" s="1"/>
  <c r="AF516" i="1" s="1"/>
  <c r="U516" i="1"/>
  <c r="U544" i="1"/>
  <c r="AB544" i="1"/>
  <c r="AC544" i="1"/>
  <c r="AD544" i="1" s="1"/>
  <c r="AF544" i="1" s="1"/>
  <c r="T578" i="1"/>
  <c r="V578" i="1"/>
  <c r="V573" i="1"/>
  <c r="T573" i="1"/>
  <c r="U563" i="1"/>
  <c r="AB563" i="1"/>
  <c r="V472" i="1"/>
  <c r="T472" i="1"/>
  <c r="AF585" i="1"/>
  <c r="AF548" i="1"/>
  <c r="AG548" i="1"/>
  <c r="AH548" i="1"/>
  <c r="U520" i="1"/>
  <c r="AB520" i="1"/>
  <c r="AC520" i="1"/>
  <c r="AD520" i="1"/>
  <c r="AC554" i="1"/>
  <c r="AD554" i="1"/>
  <c r="U554" i="1"/>
  <c r="AG554" i="1" s="1"/>
  <c r="AH554" i="1" s="1"/>
  <c r="AB554" i="1"/>
  <c r="T523" i="1"/>
  <c r="AF562" i="1"/>
  <c r="AG562" i="1" s="1"/>
  <c r="AH562" i="1" s="1"/>
  <c r="U552" i="1"/>
  <c r="U566" i="1"/>
  <c r="AC566" i="1"/>
  <c r="AD566" i="1"/>
  <c r="AF566" i="1" s="1"/>
  <c r="AB566" i="1"/>
  <c r="AA487" i="1"/>
  <c r="AB487" i="1"/>
  <c r="V381" i="1"/>
  <c r="T381" i="1"/>
  <c r="AB582" i="1"/>
  <c r="AC582" i="1"/>
  <c r="AD582" i="1" s="1"/>
  <c r="AF582" i="1" s="1"/>
  <c r="AB581" i="1"/>
  <c r="AB557" i="1"/>
  <c r="AC557" i="1"/>
  <c r="AD557" i="1" s="1"/>
  <c r="AC563" i="1"/>
  <c r="AD563" i="1"/>
  <c r="U545" i="1"/>
  <c r="AB545" i="1"/>
  <c r="AC545" i="1"/>
  <c r="AD545" i="1"/>
  <c r="T560" i="1"/>
  <c r="V559" i="1"/>
  <c r="T559" i="1"/>
  <c r="AG561" i="1"/>
  <c r="AH561" i="1"/>
  <c r="V584" i="1"/>
  <c r="AA551" i="1"/>
  <c r="AB551" i="1"/>
  <c r="AC551" i="1"/>
  <c r="AD551" i="1"/>
  <c r="R548" i="1"/>
  <c r="S548" i="1"/>
  <c r="AB540" i="1"/>
  <c r="AC540" i="1"/>
  <c r="AD540" i="1"/>
  <c r="V539" i="1"/>
  <c r="T539" i="1"/>
  <c r="AA523" i="1"/>
  <c r="AA515" i="1"/>
  <c r="AB515" i="1"/>
  <c r="AC584" i="1"/>
  <c r="AD584" i="1"/>
  <c r="AF584" i="1" s="1"/>
  <c r="AG584" i="1" s="1"/>
  <c r="AH584" i="1" s="1"/>
  <c r="AB584" i="1"/>
  <c r="U551" i="1"/>
  <c r="AG551" i="1" s="1"/>
  <c r="AH551" i="1" s="1"/>
  <c r="AA550" i="1"/>
  <c r="U547" i="1"/>
  <c r="AC547" i="1"/>
  <c r="AD547" i="1"/>
  <c r="T537" i="1"/>
  <c r="U537" i="1" s="1"/>
  <c r="V537" i="1"/>
  <c r="T524" i="1"/>
  <c r="AB524" i="1"/>
  <c r="V519" i="1"/>
  <c r="T497" i="1"/>
  <c r="AB497" i="1"/>
  <c r="AA465" i="1"/>
  <c r="AB464" i="1"/>
  <c r="AC464" i="1"/>
  <c r="AD464" i="1" s="1"/>
  <c r="AC531" i="1"/>
  <c r="AD531" i="1"/>
  <c r="AB532" i="1"/>
  <c r="AC532" i="1"/>
  <c r="AD532" i="1"/>
  <c r="U543" i="1"/>
  <c r="AC543" i="1"/>
  <c r="AD543" i="1" s="1"/>
  <c r="AB555" i="1"/>
  <c r="AB579" i="1"/>
  <c r="V575" i="1"/>
  <c r="T575" i="1"/>
  <c r="R564" i="1"/>
  <c r="S564" i="1"/>
  <c r="AA470" i="1"/>
  <c r="AB470" i="1" s="1"/>
  <c r="T567" i="1"/>
  <c r="T558" i="1"/>
  <c r="T515" i="1"/>
  <c r="U515" i="1"/>
  <c r="T513" i="1"/>
  <c r="U513" i="1" s="1"/>
  <c r="T490" i="1"/>
  <c r="U490" i="1" s="1"/>
  <c r="AB490" i="1"/>
  <c r="V490" i="1"/>
  <c r="AA483" i="1"/>
  <c r="AB466" i="1"/>
  <c r="AA435" i="1"/>
  <c r="S476" i="1"/>
  <c r="AA472" i="1"/>
  <c r="AB472" i="1" s="1"/>
  <c r="V463" i="1"/>
  <c r="AA462" i="1"/>
  <c r="AB462" i="1" s="1"/>
  <c r="AA458" i="1"/>
  <c r="AB458" i="1" s="1"/>
  <c r="R539" i="1"/>
  <c r="S539" i="1"/>
  <c r="R500" i="1"/>
  <c r="S500" i="1"/>
  <c r="R498" i="1"/>
  <c r="S498" i="1" s="1"/>
  <c r="R482" i="1"/>
  <c r="S482" i="1"/>
  <c r="R475" i="1"/>
  <c r="S475" i="1"/>
  <c r="AA454" i="1"/>
  <c r="AA448" i="1"/>
  <c r="AB448" i="1" s="1"/>
  <c r="AA446" i="1"/>
  <c r="R446" i="1"/>
  <c r="S446" i="1"/>
  <c r="S445" i="1"/>
  <c r="AA406" i="1"/>
  <c r="T484" i="1"/>
  <c r="R463" i="1"/>
  <c r="S463" i="1"/>
  <c r="R460" i="1"/>
  <c r="S460" i="1" s="1"/>
  <c r="R447" i="1"/>
  <c r="S447" i="1" s="1"/>
  <c r="AA442" i="1"/>
  <c r="R442" i="1"/>
  <c r="S442" i="1"/>
  <c r="S441" i="1"/>
  <c r="S397" i="1"/>
  <c r="S389" i="1"/>
  <c r="R438" i="1"/>
  <c r="S438" i="1" s="1"/>
  <c r="R404" i="1"/>
  <c r="S404" i="1"/>
  <c r="R374" i="1"/>
  <c r="S374" i="1" s="1"/>
  <c r="R417" i="1"/>
  <c r="S417" i="1"/>
  <c r="T412" i="1"/>
  <c r="T409" i="1"/>
  <c r="R407" i="1"/>
  <c r="S407" i="1"/>
  <c r="T378" i="1"/>
  <c r="U378" i="1"/>
  <c r="U404" i="1"/>
  <c r="R395" i="1"/>
  <c r="S395" i="1" s="1"/>
  <c r="R384" i="1"/>
  <c r="S384" i="1"/>
  <c r="T347" i="1"/>
  <c r="U347" i="1"/>
  <c r="R341" i="1"/>
  <c r="S341" i="1"/>
  <c r="R313" i="1"/>
  <c r="S313" i="1" s="1"/>
  <c r="T227" i="1"/>
  <c r="U227" i="1"/>
  <c r="R187" i="1"/>
  <c r="S187" i="1" s="1"/>
  <c r="R223" i="1"/>
  <c r="S223" i="1" s="1"/>
  <c r="R215" i="1"/>
  <c r="S215" i="1" s="1"/>
  <c r="AA194" i="1"/>
  <c r="R264" i="1"/>
  <c r="S264" i="1"/>
  <c r="T237" i="1"/>
  <c r="V215" i="1"/>
  <c r="T215" i="1"/>
  <c r="U215" i="1" s="1"/>
  <c r="AA207" i="1"/>
  <c r="V199" i="1"/>
  <c r="T199" i="1"/>
  <c r="V193" i="1"/>
  <c r="T193" i="1"/>
  <c r="V197" i="1"/>
  <c r="V201" i="1"/>
  <c r="V234" i="1"/>
  <c r="T234" i="1"/>
  <c r="U234" i="1"/>
  <c r="T376" i="1"/>
  <c r="AB376" i="1"/>
  <c r="R375" i="1"/>
  <c r="S375" i="1" s="1"/>
  <c r="R346" i="1"/>
  <c r="S346" i="1" s="1"/>
  <c r="R298" i="1"/>
  <c r="S298" i="1"/>
  <c r="T292" i="1"/>
  <c r="R238" i="1"/>
  <c r="S238" i="1"/>
  <c r="T236" i="1"/>
  <c r="R231" i="1"/>
  <c r="S231" i="1" s="1"/>
  <c r="R230" i="1"/>
  <c r="S230" i="1"/>
  <c r="T228" i="1"/>
  <c r="U228" i="1"/>
  <c r="AA225" i="1"/>
  <c r="R222" i="1"/>
  <c r="S222" i="1" s="1"/>
  <c r="T203" i="1"/>
  <c r="R41" i="1"/>
  <c r="S41" i="1"/>
  <c r="R372" i="1"/>
  <c r="S372" i="1"/>
  <c r="U370" i="1"/>
  <c r="S368" i="1"/>
  <c r="U366" i="1"/>
  <c r="R296" i="1"/>
  <c r="S296" i="1"/>
  <c r="R292" i="1"/>
  <c r="S292" i="1"/>
  <c r="T290" i="1"/>
  <c r="R280" i="1"/>
  <c r="S280" i="1" s="1"/>
  <c r="R276" i="1"/>
  <c r="S276" i="1"/>
  <c r="T274" i="1"/>
  <c r="U274" i="1"/>
  <c r="T246" i="1"/>
  <c r="R240" i="1"/>
  <c r="S240" i="1" s="1"/>
  <c r="U239" i="1"/>
  <c r="U368" i="1"/>
  <c r="T356" i="1"/>
  <c r="U356" i="1" s="1"/>
  <c r="AA320" i="1"/>
  <c r="T149" i="1"/>
  <c r="U149" i="1"/>
  <c r="R301" i="1"/>
  <c r="S301" i="1" s="1"/>
  <c r="T224" i="1"/>
  <c r="U224" i="1"/>
  <c r="V210" i="1"/>
  <c r="T210" i="1"/>
  <c r="U210" i="1"/>
  <c r="T372" i="1"/>
  <c r="T354" i="1"/>
  <c r="R339" i="1"/>
  <c r="S339" i="1"/>
  <c r="R337" i="1"/>
  <c r="S337" i="1"/>
  <c r="R334" i="1"/>
  <c r="S334" i="1"/>
  <c r="T333" i="1"/>
  <c r="U333" i="1" s="1"/>
  <c r="T308" i="1"/>
  <c r="R303" i="1"/>
  <c r="S303" i="1" s="1"/>
  <c r="R302" i="1"/>
  <c r="S302" i="1" s="1"/>
  <c r="R290" i="1"/>
  <c r="S290" i="1"/>
  <c r="AA250" i="1"/>
  <c r="AC250" i="1"/>
  <c r="AD250" i="1"/>
  <c r="AA224" i="1"/>
  <c r="AB224" i="1"/>
  <c r="R221" i="1"/>
  <c r="S221" i="1" s="1"/>
  <c r="R213" i="1"/>
  <c r="S213" i="1" s="1"/>
  <c r="AA210" i="1"/>
  <c r="T257" i="1"/>
  <c r="U257" i="1" s="1"/>
  <c r="AA226" i="1"/>
  <c r="AA219" i="1"/>
  <c r="AB219" i="1" s="1"/>
  <c r="T217" i="1"/>
  <c r="AD393" i="1"/>
  <c r="V406" i="1"/>
  <c r="T225" i="1"/>
  <c r="AC225" i="1" s="1"/>
  <c r="AD225" i="1" s="1"/>
  <c r="U225" i="1"/>
  <c r="R360" i="1"/>
  <c r="S360" i="1"/>
  <c r="V239" i="1"/>
  <c r="V233" i="1"/>
  <c r="T233" i="1"/>
  <c r="AC233" i="1" s="1"/>
  <c r="U233" i="1"/>
  <c r="V392" i="1"/>
  <c r="T392" i="1"/>
  <c r="U392" i="1" s="1"/>
  <c r="T386" i="1"/>
  <c r="AB386" i="1" s="1"/>
  <c r="U386" i="1"/>
  <c r="V361" i="1"/>
  <c r="AA238" i="1"/>
  <c r="R406" i="1"/>
  <c r="S406" i="1"/>
  <c r="R398" i="1"/>
  <c r="S398" i="1"/>
  <c r="R394" i="1"/>
  <c r="S394" i="1"/>
  <c r="T383" i="1"/>
  <c r="R371" i="1"/>
  <c r="S371" i="1"/>
  <c r="R365" i="1"/>
  <c r="S365" i="1"/>
  <c r="R356" i="1"/>
  <c r="S356" i="1" s="1"/>
  <c r="T350" i="1"/>
  <c r="AB350" i="1" s="1"/>
  <c r="R345" i="1"/>
  <c r="S345" i="1"/>
  <c r="T342" i="1"/>
  <c r="T339" i="1"/>
  <c r="AB339" i="1"/>
  <c r="R331" i="1"/>
  <c r="S331" i="1" s="1"/>
  <c r="R323" i="1"/>
  <c r="S323" i="1" s="1"/>
  <c r="R318" i="1"/>
  <c r="S318" i="1"/>
  <c r="R312" i="1"/>
  <c r="S312" i="1"/>
  <c r="T305" i="1"/>
  <c r="U305" i="1"/>
  <c r="AA304" i="1"/>
  <c r="R295" i="1"/>
  <c r="S295" i="1"/>
  <c r="R289" i="1"/>
  <c r="S289" i="1"/>
  <c r="AA288" i="1"/>
  <c r="T287" i="1"/>
  <c r="R286" i="1"/>
  <c r="S286" i="1"/>
  <c r="R284" i="1"/>
  <c r="S284" i="1"/>
  <c r="R252" i="1"/>
  <c r="S252" i="1" s="1"/>
  <c r="R242" i="1"/>
  <c r="S242" i="1" s="1"/>
  <c r="AA231" i="1"/>
  <c r="T230" i="1"/>
  <c r="AA229" i="1"/>
  <c r="R405" i="1"/>
  <c r="S405" i="1"/>
  <c r="T402" i="1"/>
  <c r="T394" i="1"/>
  <c r="T388" i="1"/>
  <c r="U388" i="1"/>
  <c r="R385" i="1"/>
  <c r="S385" i="1"/>
  <c r="R377" i="1"/>
  <c r="S377" i="1"/>
  <c r="T374" i="1"/>
  <c r="R362" i="1"/>
  <c r="S362" i="1"/>
  <c r="AA332" i="1"/>
  <c r="S332" i="1"/>
  <c r="T324" i="1"/>
  <c r="U324" i="1"/>
  <c r="AA279" i="1"/>
  <c r="AB279" i="1" s="1"/>
  <c r="R392" i="1"/>
  <c r="S392" i="1"/>
  <c r="R361" i="1"/>
  <c r="S361" i="1" s="1"/>
  <c r="R351" i="1"/>
  <c r="S351" i="1"/>
  <c r="R311" i="1"/>
  <c r="S311" i="1"/>
  <c r="R306" i="1"/>
  <c r="S306" i="1"/>
  <c r="R288" i="1"/>
  <c r="S288" i="1" s="1"/>
  <c r="AA232" i="1"/>
  <c r="T223" i="1"/>
  <c r="AA276" i="1"/>
  <c r="AB276" i="1" s="1"/>
  <c r="T264" i="1"/>
  <c r="U264" i="1"/>
  <c r="AA263" i="1"/>
  <c r="R261" i="1"/>
  <c r="S261" i="1"/>
  <c r="R254" i="1"/>
  <c r="S254" i="1"/>
  <c r="T252" i="1"/>
  <c r="AC252" i="1" s="1"/>
  <c r="AD252" i="1" s="1"/>
  <c r="R247" i="1"/>
  <c r="S247" i="1"/>
  <c r="T245" i="1"/>
  <c r="R245" i="1"/>
  <c r="S245" i="1"/>
  <c r="T241" i="1"/>
  <c r="AB241" i="1" s="1"/>
  <c r="U241" i="1"/>
  <c r="AA239" i="1"/>
  <c r="R239" i="1"/>
  <c r="S239" i="1"/>
  <c r="R212" i="1"/>
  <c r="S212" i="1"/>
  <c r="R60" i="1"/>
  <c r="S60" i="1"/>
  <c r="R180" i="1"/>
  <c r="S180" i="1" s="1"/>
  <c r="U373" i="1"/>
  <c r="T243" i="1"/>
  <c r="V243" i="1"/>
  <c r="V169" i="1"/>
  <c r="V164" i="1"/>
  <c r="V245" i="1"/>
  <c r="V98" i="1"/>
  <c r="U381" i="1"/>
  <c r="V394" i="1"/>
  <c r="T399" i="1"/>
  <c r="AE371" i="1"/>
  <c r="AA371" i="1"/>
  <c r="AA350" i="1"/>
  <c r="R344" i="1"/>
  <c r="S344" i="1"/>
  <c r="T337" i="1"/>
  <c r="U337" i="1" s="1"/>
  <c r="V337" i="1"/>
  <c r="V407" i="1"/>
  <c r="T407" i="1"/>
  <c r="AB407" i="1" s="1"/>
  <c r="V395" i="1"/>
  <c r="T395" i="1"/>
  <c r="AB395" i="1"/>
  <c r="AA249" i="1"/>
  <c r="AB249" i="1" s="1"/>
  <c r="T173" i="1"/>
  <c r="U173" i="1"/>
  <c r="V173" i="1"/>
  <c r="V170" i="1"/>
  <c r="V165" i="1"/>
  <c r="T214" i="1"/>
  <c r="V333" i="1"/>
  <c r="V402" i="1"/>
  <c r="V403" i="1"/>
  <c r="T403" i="1"/>
  <c r="AE385" i="1"/>
  <c r="AA385" i="1"/>
  <c r="V353" i="1"/>
  <c r="T353" i="1"/>
  <c r="T346" i="1"/>
  <c r="AA370" i="1"/>
  <c r="AB370" i="1" s="1"/>
  <c r="AA368" i="1"/>
  <c r="AA361" i="1"/>
  <c r="AA360" i="1"/>
  <c r="AA359" i="1"/>
  <c r="AA327" i="1"/>
  <c r="AB327" i="1" s="1"/>
  <c r="R325" i="1"/>
  <c r="S325" i="1"/>
  <c r="V111" i="1"/>
  <c r="AA384" i="1"/>
  <c r="R363" i="1"/>
  <c r="S363" i="1" s="1"/>
  <c r="AA331" i="1"/>
  <c r="AA383" i="1"/>
  <c r="AA380" i="1"/>
  <c r="AB380" i="1" s="1"/>
  <c r="AA379" i="1"/>
  <c r="AB379" i="1" s="1"/>
  <c r="R378" i="1"/>
  <c r="S378" i="1"/>
  <c r="AA375" i="1"/>
  <c r="AB375" i="1"/>
  <c r="T367" i="1"/>
  <c r="AA344" i="1"/>
  <c r="AA313" i="1"/>
  <c r="AA295" i="1"/>
  <c r="AA286" i="1"/>
  <c r="AA215" i="1"/>
  <c r="AA214" i="1"/>
  <c r="AB214" i="1"/>
  <c r="R402" i="1"/>
  <c r="S402" i="1"/>
  <c r="R376" i="1"/>
  <c r="S376" i="1" s="1"/>
  <c r="AA374" i="1"/>
  <c r="R369" i="1"/>
  <c r="S369" i="1"/>
  <c r="AA355" i="1"/>
  <c r="R333" i="1"/>
  <c r="S333" i="1"/>
  <c r="S319" i="1"/>
  <c r="R390" i="1"/>
  <c r="S390" i="1"/>
  <c r="AA367" i="1"/>
  <c r="R367" i="1"/>
  <c r="S367" i="1"/>
  <c r="R364" i="1"/>
  <c r="S364" i="1"/>
  <c r="T357" i="1"/>
  <c r="AA356" i="1"/>
  <c r="R350" i="1"/>
  <c r="S350" i="1"/>
  <c r="T344" i="1"/>
  <c r="AC344" i="1" s="1"/>
  <c r="AD344" i="1" s="1"/>
  <c r="R343" i="1"/>
  <c r="S343" i="1" s="1"/>
  <c r="R338" i="1"/>
  <c r="S338" i="1"/>
  <c r="R329" i="1"/>
  <c r="S329" i="1"/>
  <c r="R316" i="1"/>
  <c r="S316" i="1"/>
  <c r="R308" i="1"/>
  <c r="S308" i="1" s="1"/>
  <c r="AA301" i="1"/>
  <c r="AA300" i="1"/>
  <c r="R297" i="1"/>
  <c r="S297" i="1"/>
  <c r="AA294" i="1"/>
  <c r="R294" i="1"/>
  <c r="S294" i="1"/>
  <c r="R287" i="1"/>
  <c r="S287" i="1"/>
  <c r="T279" i="1"/>
  <c r="U279" i="1"/>
  <c r="T272" i="1"/>
  <c r="R271" i="1"/>
  <c r="S271" i="1"/>
  <c r="T259" i="1"/>
  <c r="U259" i="1"/>
  <c r="AG259" i="1"/>
  <c r="AH259" i="1" s="1"/>
  <c r="AA252" i="1"/>
  <c r="T244" i="1"/>
  <c r="T226" i="1"/>
  <c r="R225" i="1"/>
  <c r="S225" i="1"/>
  <c r="R219" i="1"/>
  <c r="S219" i="1" s="1"/>
  <c r="R218" i="1"/>
  <c r="S218" i="1"/>
  <c r="R217" i="1"/>
  <c r="S217" i="1"/>
  <c r="R210" i="1"/>
  <c r="S210" i="1"/>
  <c r="R196" i="1"/>
  <c r="S196" i="1" s="1"/>
  <c r="T307" i="1"/>
  <c r="T294" i="1"/>
  <c r="R293" i="1"/>
  <c r="S293" i="1" s="1"/>
  <c r="R285" i="1"/>
  <c r="S285" i="1"/>
  <c r="R282" i="1"/>
  <c r="S282" i="1"/>
  <c r="R281" i="1"/>
  <c r="S281" i="1"/>
  <c r="T277" i="1"/>
  <c r="AC277" i="1" s="1"/>
  <c r="T263" i="1"/>
  <c r="R263" i="1"/>
  <c r="S263" i="1"/>
  <c r="R260" i="1"/>
  <c r="S260" i="1"/>
  <c r="T249" i="1"/>
  <c r="T231" i="1"/>
  <c r="R227" i="1"/>
  <c r="S227" i="1" s="1"/>
  <c r="R207" i="1"/>
  <c r="S207" i="1"/>
  <c r="R40" i="1"/>
  <c r="S40" i="1"/>
  <c r="U256" i="1"/>
  <c r="V384" i="1"/>
  <c r="T384" i="1"/>
  <c r="AB384" i="1" s="1"/>
  <c r="V362" i="1"/>
  <c r="T362" i="1"/>
  <c r="T310" i="1"/>
  <c r="V310" i="1"/>
  <c r="AA305" i="1"/>
  <c r="AA272" i="1"/>
  <c r="T271" i="1"/>
  <c r="AC271" i="1" s="1"/>
  <c r="V271" i="1"/>
  <c r="V270" i="1"/>
  <c r="T270" i="1"/>
  <c r="AC270" i="1" s="1"/>
  <c r="V247" i="1"/>
  <c r="T247" i="1"/>
  <c r="V324" i="1"/>
  <c r="V374" i="1"/>
  <c r="V382" i="1"/>
  <c r="T382" i="1"/>
  <c r="V380" i="1"/>
  <c r="T380" i="1"/>
  <c r="AA351" i="1"/>
  <c r="T338" i="1"/>
  <c r="V338" i="1"/>
  <c r="T330" i="1"/>
  <c r="T326" i="1"/>
  <c r="V326" i="1"/>
  <c r="R320" i="1"/>
  <c r="S320" i="1"/>
  <c r="R317" i="1"/>
  <c r="S317" i="1"/>
  <c r="V314" i="1"/>
  <c r="T314" i="1"/>
  <c r="AA298" i="1"/>
  <c r="AB298" i="1" s="1"/>
  <c r="AA284" i="1"/>
  <c r="AA245" i="1"/>
  <c r="AA237" i="1"/>
  <c r="V174" i="1"/>
  <c r="V371" i="1"/>
  <c r="T371" i="1"/>
  <c r="T319" i="1"/>
  <c r="AC319" i="1" s="1"/>
  <c r="AD319" i="1" s="1"/>
  <c r="V319" i="1"/>
  <c r="V272" i="1"/>
  <c r="T385" i="1"/>
  <c r="T377" i="1"/>
  <c r="AC377" i="1" s="1"/>
  <c r="AD377" i="1" s="1"/>
  <c r="V377" i="1"/>
  <c r="AA353" i="1"/>
  <c r="AB353" i="1" s="1"/>
  <c r="AA349" i="1"/>
  <c r="AA342" i="1"/>
  <c r="AA340" i="1"/>
  <c r="AA326" i="1"/>
  <c r="AA321" i="1"/>
  <c r="AA317" i="1"/>
  <c r="AA303" i="1"/>
  <c r="T299" i="1"/>
  <c r="U299" i="1" s="1"/>
  <c r="V299" i="1"/>
  <c r="AA292" i="1"/>
  <c r="AA283" i="1"/>
  <c r="AA278" i="1"/>
  <c r="AA275" i="1"/>
  <c r="AB275" i="1"/>
  <c r="AA271" i="1"/>
  <c r="AA264" i="1"/>
  <c r="AB264" i="1" s="1"/>
  <c r="AA337" i="1"/>
  <c r="R324" i="1"/>
  <c r="S324" i="1"/>
  <c r="AA319" i="1"/>
  <c r="V311" i="1"/>
  <c r="T311" i="1"/>
  <c r="AC311" i="1" s="1"/>
  <c r="AD311" i="1" s="1"/>
  <c r="AA309" i="1"/>
  <c r="AB309" i="1"/>
  <c r="AA296" i="1"/>
  <c r="AA291" i="1"/>
  <c r="AA290" i="1"/>
  <c r="AA269" i="1"/>
  <c r="AA268" i="1"/>
  <c r="AB268" i="1" s="1"/>
  <c r="V253" i="1"/>
  <c r="T253" i="1"/>
  <c r="T355" i="1"/>
  <c r="R354" i="1"/>
  <c r="S354" i="1"/>
  <c r="T352" i="1"/>
  <c r="AC352" i="1" s="1"/>
  <c r="R352" i="1"/>
  <c r="S352" i="1" s="1"/>
  <c r="R348" i="1"/>
  <c r="S348" i="1"/>
  <c r="R327" i="1"/>
  <c r="S327" i="1"/>
  <c r="R322" i="1"/>
  <c r="S322" i="1" s="1"/>
  <c r="AA318" i="1"/>
  <c r="AA316" i="1"/>
  <c r="AB316" i="1" s="1"/>
  <c r="R314" i="1"/>
  <c r="S314" i="1"/>
  <c r="R310" i="1"/>
  <c r="S310" i="1"/>
  <c r="R307" i="1"/>
  <c r="S307" i="1" s="1"/>
  <c r="R305" i="1"/>
  <c r="S305" i="1" s="1"/>
  <c r="R304" i="1"/>
  <c r="S304" i="1"/>
  <c r="T297" i="1"/>
  <c r="V282" i="1"/>
  <c r="T282" i="1"/>
  <c r="U282" i="1" s="1"/>
  <c r="R274" i="1"/>
  <c r="S274" i="1"/>
  <c r="R273" i="1"/>
  <c r="S273" i="1"/>
  <c r="R262" i="1"/>
  <c r="S262" i="1"/>
  <c r="AA256" i="1"/>
  <c r="AB256" i="1" s="1"/>
  <c r="AC256" i="1"/>
  <c r="AD256" i="1"/>
  <c r="R243" i="1"/>
  <c r="S243" i="1"/>
  <c r="AA240" i="1"/>
  <c r="T359" i="1"/>
  <c r="AB359" i="1"/>
  <c r="R358" i="1"/>
  <c r="S358" i="1"/>
  <c r="AA357" i="1"/>
  <c r="R357" i="1"/>
  <c r="S357" i="1"/>
  <c r="T351" i="1"/>
  <c r="AC351" i="1"/>
  <c r="AD351" i="1"/>
  <c r="T349" i="1"/>
  <c r="AB349" i="1"/>
  <c r="R347" i="1"/>
  <c r="S347" i="1" s="1"/>
  <c r="R335" i="1"/>
  <c r="S335" i="1" s="1"/>
  <c r="AA330" i="1"/>
  <c r="T329" i="1"/>
  <c r="S328" i="1"/>
  <c r="R326" i="1"/>
  <c r="S326" i="1"/>
  <c r="AA325" i="1"/>
  <c r="T317" i="1"/>
  <c r="R315" i="1"/>
  <c r="S315" i="1"/>
  <c r="R299" i="1"/>
  <c r="S299" i="1"/>
  <c r="AA293" i="1"/>
  <c r="AA289" i="1"/>
  <c r="AA262" i="1"/>
  <c r="AB262" i="1" s="1"/>
  <c r="AA261" i="1"/>
  <c r="AB261" i="1"/>
  <c r="AC261" i="1"/>
  <c r="AD261" i="1" s="1"/>
  <c r="AA254" i="1"/>
  <c r="AB254" i="1" s="1"/>
  <c r="R250" i="1"/>
  <c r="S250" i="1"/>
  <c r="R246" i="1"/>
  <c r="S246" i="1"/>
  <c r="R309" i="1"/>
  <c r="S309" i="1" s="1"/>
  <c r="T302" i="1"/>
  <c r="U302" i="1" s="1"/>
  <c r="R300" i="1"/>
  <c r="S300" i="1"/>
  <c r="R291" i="1"/>
  <c r="S291" i="1"/>
  <c r="R283" i="1"/>
  <c r="S283" i="1" s="1"/>
  <c r="T281" i="1"/>
  <c r="U281" i="1" s="1"/>
  <c r="R279" i="1"/>
  <c r="S279" i="1"/>
  <c r="R277" i="1"/>
  <c r="S277" i="1"/>
  <c r="T275" i="1"/>
  <c r="R270" i="1"/>
  <c r="S270" i="1"/>
  <c r="R269" i="1"/>
  <c r="S269" i="1"/>
  <c r="R268" i="1"/>
  <c r="S268" i="1" s="1"/>
  <c r="AA267" i="1"/>
  <c r="AB267" i="1"/>
  <c r="AA265" i="1"/>
  <c r="R257" i="1"/>
  <c r="S257" i="1" s="1"/>
  <c r="R253" i="1"/>
  <c r="S253" i="1"/>
  <c r="R249" i="1"/>
  <c r="S249" i="1" s="1"/>
  <c r="R248" i="1"/>
  <c r="S248" i="1"/>
  <c r="R241" i="1"/>
  <c r="S241" i="1" s="1"/>
  <c r="AA227" i="1"/>
  <c r="R206" i="1"/>
  <c r="S206" i="1" s="1"/>
  <c r="T178" i="1"/>
  <c r="R278" i="1"/>
  <c r="S278" i="1" s="1"/>
  <c r="R272" i="1"/>
  <c r="S272" i="1" s="1"/>
  <c r="T269" i="1"/>
  <c r="R267" i="1"/>
  <c r="S267" i="1"/>
  <c r="R266" i="1"/>
  <c r="S266" i="1"/>
  <c r="R265" i="1"/>
  <c r="S265" i="1" s="1"/>
  <c r="R244" i="1"/>
  <c r="S244" i="1"/>
  <c r="T238" i="1"/>
  <c r="R233" i="1"/>
  <c r="S233" i="1" s="1"/>
  <c r="R198" i="1"/>
  <c r="S198" i="1"/>
  <c r="R167" i="1"/>
  <c r="S167" i="1" s="1"/>
  <c r="T232" i="1"/>
  <c r="R232" i="1"/>
  <c r="S232" i="1"/>
  <c r="T211" i="1"/>
  <c r="T190" i="1"/>
  <c r="R183" i="1"/>
  <c r="S183" i="1"/>
  <c r="R179" i="1"/>
  <c r="S179" i="1"/>
  <c r="R172" i="1"/>
  <c r="S172" i="1"/>
  <c r="U250" i="1"/>
  <c r="U261" i="1"/>
  <c r="T358" i="1"/>
  <c r="V358" i="1"/>
  <c r="T327" i="1"/>
  <c r="V327" i="1"/>
  <c r="V295" i="1"/>
  <c r="T295" i="1"/>
  <c r="V293" i="1"/>
  <c r="T293" i="1"/>
  <c r="T289" i="1"/>
  <c r="V289" i="1"/>
  <c r="T258" i="1"/>
  <c r="AA251" i="1"/>
  <c r="AA248" i="1"/>
  <c r="AE37" i="1"/>
  <c r="V16" i="1"/>
  <c r="V15" i="1"/>
  <c r="AD233" i="1"/>
  <c r="AA257" i="1"/>
  <c r="AA339" i="1"/>
  <c r="V352" i="1"/>
  <c r="V323" i="1"/>
  <c r="T323" i="1"/>
  <c r="AA315" i="1"/>
  <c r="AB315" i="1" s="1"/>
  <c r="AE314" i="1"/>
  <c r="AA314" i="1"/>
  <c r="AB314" i="1" s="1"/>
  <c r="T306" i="1"/>
  <c r="AE297" i="1"/>
  <c r="AA297" i="1"/>
  <c r="AA287" i="1"/>
  <c r="AA285" i="1"/>
  <c r="AB285" i="1" s="1"/>
  <c r="V276" i="1"/>
  <c r="T276" i="1"/>
  <c r="AA266" i="1"/>
  <c r="T265" i="1"/>
  <c r="T262" i="1"/>
  <c r="V262" i="1"/>
  <c r="T219" i="1"/>
  <c r="V219" i="1"/>
  <c r="V155" i="1"/>
  <c r="T343" i="1"/>
  <c r="T335" i="1"/>
  <c r="U335" i="1" s="1"/>
  <c r="V335" i="1"/>
  <c r="T334" i="1"/>
  <c r="V332" i="1"/>
  <c r="T332" i="1"/>
  <c r="AB332" i="1" s="1"/>
  <c r="V321" i="1"/>
  <c r="V316" i="1"/>
  <c r="T316" i="1"/>
  <c r="V296" i="1"/>
  <c r="T296" i="1"/>
  <c r="AB296" i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U304" i="1"/>
  <c r="T291" i="1"/>
  <c r="AB291" i="1" s="1"/>
  <c r="V269" i="1"/>
  <c r="T331" i="1"/>
  <c r="T284" i="1"/>
  <c r="AB284" i="1"/>
  <c r="V348" i="1"/>
  <c r="T348" i="1"/>
  <c r="AA345" i="1"/>
  <c r="T336" i="1"/>
  <c r="AA333" i="1"/>
  <c r="AB333" i="1"/>
  <c r="AC333" i="1"/>
  <c r="AD333" i="1"/>
  <c r="AF333" i="1" s="1"/>
  <c r="V328" i="1"/>
  <c r="T328" i="1"/>
  <c r="V315" i="1"/>
  <c r="T315" i="1"/>
  <c r="U315" i="1" s="1"/>
  <c r="AA311" i="1"/>
  <c r="AA310" i="1"/>
  <c r="V309" i="1"/>
  <c r="T309" i="1"/>
  <c r="AA308" i="1"/>
  <c r="AB308" i="1" s="1"/>
  <c r="V303" i="1"/>
  <c r="T303" i="1"/>
  <c r="AB303" i="1" s="1"/>
  <c r="T273" i="1"/>
  <c r="AA242" i="1"/>
  <c r="U223" i="1"/>
  <c r="V151" i="1"/>
  <c r="AA346" i="1"/>
  <c r="AA343" i="1"/>
  <c r="AA336" i="1"/>
  <c r="AA324" i="1"/>
  <c r="AB324" i="1" s="1"/>
  <c r="AC324" i="1"/>
  <c r="AD324" i="1" s="1"/>
  <c r="T313" i="1"/>
  <c r="AA307" i="1"/>
  <c r="AB307" i="1" s="1"/>
  <c r="AA306" i="1"/>
  <c r="AA302" i="1"/>
  <c r="V300" i="1"/>
  <c r="T300" i="1"/>
  <c r="AA299" i="1"/>
  <c r="V286" i="1"/>
  <c r="T286" i="1"/>
  <c r="AA281" i="1"/>
  <c r="AB281" i="1"/>
  <c r="AA277" i="1"/>
  <c r="AA270" i="1"/>
  <c r="AA258" i="1"/>
  <c r="R256" i="1"/>
  <c r="S256" i="1" s="1"/>
  <c r="AA244" i="1"/>
  <c r="AA230" i="1"/>
  <c r="AA217" i="1"/>
  <c r="R216" i="1"/>
  <c r="S216" i="1" s="1"/>
  <c r="AA348" i="1"/>
  <c r="R340" i="1"/>
  <c r="S340" i="1" s="1"/>
  <c r="AA338" i="1"/>
  <c r="AA323" i="1"/>
  <c r="V312" i="1"/>
  <c r="T312" i="1"/>
  <c r="AA280" i="1"/>
  <c r="AB280" i="1" s="1"/>
  <c r="T278" i="1"/>
  <c r="AB278" i="1" s="1"/>
  <c r="AA274" i="1"/>
  <c r="AA247" i="1"/>
  <c r="AA221" i="1"/>
  <c r="AA260" i="1"/>
  <c r="R259" i="1"/>
  <c r="S259" i="1" s="1"/>
  <c r="T255" i="1"/>
  <c r="AA243" i="1"/>
  <c r="T222" i="1"/>
  <c r="R193" i="1"/>
  <c r="S193" i="1" s="1"/>
  <c r="R191" i="1"/>
  <c r="S191" i="1"/>
  <c r="AA259" i="1"/>
  <c r="T248" i="1"/>
  <c r="AC248" i="1" s="1"/>
  <c r="AD248" i="1" s="1"/>
  <c r="AF248" i="1" s="1"/>
  <c r="V248" i="1"/>
  <c r="AA228" i="1"/>
  <c r="T200" i="1"/>
  <c r="AC200" i="1"/>
  <c r="AD200" i="1" s="1"/>
  <c r="T181" i="1"/>
  <c r="AB227" i="1"/>
  <c r="AC227" i="1"/>
  <c r="AD227" i="1"/>
  <c r="AB508" i="1"/>
  <c r="AC268" i="1"/>
  <c r="AD268" i="1" s="1"/>
  <c r="AB388" i="1"/>
  <c r="AB356" i="1"/>
  <c r="AC356" i="1"/>
  <c r="AD356" i="1" s="1"/>
  <c r="AF356" i="1" s="1"/>
  <c r="AH408" i="1"/>
  <c r="AG425" i="1"/>
  <c r="AH425" i="1" s="1"/>
  <c r="AC437" i="1"/>
  <c r="AD437" i="1"/>
  <c r="AF437" i="1" s="1"/>
  <c r="AC274" i="1"/>
  <c r="AD274" i="1"/>
  <c r="AB406" i="1"/>
  <c r="AC406" i="1"/>
  <c r="AD406" i="1"/>
  <c r="AF406" i="1" s="1"/>
  <c r="AC442" i="1"/>
  <c r="AD442" i="1"/>
  <c r="AF442" i="1" s="1"/>
  <c r="AC477" i="1"/>
  <c r="AD477" i="1" s="1"/>
  <c r="AF477" i="1" s="1"/>
  <c r="AB439" i="1"/>
  <c r="AC439" i="1"/>
  <c r="AD439" i="1"/>
  <c r="AF439" i="1"/>
  <c r="AC280" i="1"/>
  <c r="AD280" i="1" s="1"/>
  <c r="AF280" i="1" s="1"/>
  <c r="AC298" i="1"/>
  <c r="AD298" i="1"/>
  <c r="AC404" i="1"/>
  <c r="AD404" i="1"/>
  <c r="AB401" i="1"/>
  <c r="AC401" i="1"/>
  <c r="AD401" i="1" s="1"/>
  <c r="AF401" i="1"/>
  <c r="AB438" i="1"/>
  <c r="AC438" i="1"/>
  <c r="AD438" i="1" s="1"/>
  <c r="AF438" i="1"/>
  <c r="AC508" i="1"/>
  <c r="AD508" i="1"/>
  <c r="AC487" i="1"/>
  <c r="AD487" i="1" s="1"/>
  <c r="AC478" i="1"/>
  <c r="AD478" i="1" s="1"/>
  <c r="AC285" i="1"/>
  <c r="AD285" i="1"/>
  <c r="AC534" i="1"/>
  <c r="AD534" i="1"/>
  <c r="AB527" i="1"/>
  <c r="AC527" i="1"/>
  <c r="AD527" i="1"/>
  <c r="AF527" i="1" s="1"/>
  <c r="AG527" i="1"/>
  <c r="AH527" i="1" s="1"/>
  <c r="AB533" i="1"/>
  <c r="AC533" i="1"/>
  <c r="AD533" i="1"/>
  <c r="AC229" i="1"/>
  <c r="AD229" i="1" s="1"/>
  <c r="AB496" i="1"/>
  <c r="U443" i="1"/>
  <c r="AC443" i="1"/>
  <c r="AD443" i="1"/>
  <c r="AB345" i="1"/>
  <c r="AC345" i="1"/>
  <c r="AD345" i="1"/>
  <c r="AF345" i="1" s="1"/>
  <c r="AG345" i="1" s="1"/>
  <c r="AH345" i="1" s="1"/>
  <c r="AC449" i="1"/>
  <c r="AD449" i="1" s="1"/>
  <c r="AB530" i="1"/>
  <c r="AC530" i="1"/>
  <c r="AD530" i="1"/>
  <c r="AF530" i="1"/>
  <c r="AB534" i="1"/>
  <c r="AB488" i="1"/>
  <c r="AB259" i="1"/>
  <c r="AC259" i="1"/>
  <c r="AD259" i="1"/>
  <c r="AF259" i="1"/>
  <c r="AB299" i="1"/>
  <c r="AC254" i="1"/>
  <c r="AD254" i="1" s="1"/>
  <c r="AG254" i="1" s="1"/>
  <c r="AH254" i="1" s="1"/>
  <c r="AF254" i="1"/>
  <c r="AC372" i="1"/>
  <c r="AD372" i="1" s="1"/>
  <c r="AB454" i="1"/>
  <c r="AC536" i="1"/>
  <c r="AD536" i="1"/>
  <c r="AF536" i="1" s="1"/>
  <c r="AG536" i="1"/>
  <c r="AH536" i="1"/>
  <c r="U419" i="1"/>
  <c r="AC440" i="1"/>
  <c r="AD440" i="1" s="1"/>
  <c r="AF440" i="1"/>
  <c r="U510" i="1"/>
  <c r="AB436" i="1"/>
  <c r="AC436" i="1"/>
  <c r="AD436" i="1"/>
  <c r="U492" i="1"/>
  <c r="AC492" i="1"/>
  <c r="AD492" i="1" s="1"/>
  <c r="AC509" i="1"/>
  <c r="AD509" i="1" s="1"/>
  <c r="U535" i="1"/>
  <c r="AC535" i="1"/>
  <c r="AD535" i="1" s="1"/>
  <c r="AF535" i="1" s="1"/>
  <c r="AB492" i="1"/>
  <c r="AB216" i="1"/>
  <c r="AB481" i="1"/>
  <c r="AC481" i="1"/>
  <c r="AD481" i="1" s="1"/>
  <c r="AB391" i="1"/>
  <c r="AC391" i="1"/>
  <c r="AD391" i="1" s="1"/>
  <c r="AF391" i="1" s="1"/>
  <c r="AC444" i="1"/>
  <c r="AD444" i="1" s="1"/>
  <c r="AG444" i="1" s="1"/>
  <c r="AH444" i="1" s="1"/>
  <c r="AF444" i="1"/>
  <c r="AB521" i="1"/>
  <c r="AB433" i="1"/>
  <c r="AD433" i="1"/>
  <c r="AF433" i="1"/>
  <c r="AC486" i="1"/>
  <c r="AD486" i="1"/>
  <c r="AF486" i="1" s="1"/>
  <c r="AB242" i="1"/>
  <c r="AC242" i="1"/>
  <c r="AD242" i="1" s="1"/>
  <c r="AC342" i="1"/>
  <c r="AD342" i="1"/>
  <c r="AF342" i="1" s="1"/>
  <c r="AB223" i="1"/>
  <c r="AC223" i="1"/>
  <c r="AD223" i="1" s="1"/>
  <c r="AC460" i="1"/>
  <c r="AD460" i="1" s="1"/>
  <c r="AB450" i="1"/>
  <c r="AC450" i="1"/>
  <c r="AD450" i="1" s="1"/>
  <c r="AF450" i="1" s="1"/>
  <c r="U450" i="1"/>
  <c r="AB476" i="1"/>
  <c r="AC476" i="1"/>
  <c r="AD476" i="1" s="1"/>
  <c r="AG476" i="1" s="1"/>
  <c r="AH476" i="1" s="1"/>
  <c r="AF476" i="1"/>
  <c r="U429" i="1"/>
  <c r="AB287" i="1"/>
  <c r="AB221" i="1"/>
  <c r="AC221" i="1"/>
  <c r="AD221" i="1"/>
  <c r="AB347" i="1"/>
  <c r="AC347" i="1"/>
  <c r="AD347" i="1"/>
  <c r="AF347" i="1" s="1"/>
  <c r="AG347" i="1"/>
  <c r="AH347" i="1" s="1"/>
  <c r="AB204" i="1"/>
  <c r="AD204" i="1"/>
  <c r="AF204" i="1"/>
  <c r="AG204" i="1" s="1"/>
  <c r="AB194" i="1"/>
  <c r="AC194" i="1"/>
  <c r="AD194" i="1" s="1"/>
  <c r="AF194" i="1" s="1"/>
  <c r="AB366" i="1"/>
  <c r="AC366" i="1"/>
  <c r="AD366" i="1" s="1"/>
  <c r="AC514" i="1"/>
  <c r="AD514" i="1"/>
  <c r="U514" i="1"/>
  <c r="AB453" i="1"/>
  <c r="AD453" i="1"/>
  <c r="AC379" i="1"/>
  <c r="AD379" i="1"/>
  <c r="AC378" i="1"/>
  <c r="AD378" i="1" s="1"/>
  <c r="AF378" i="1"/>
  <c r="AG378" i="1" s="1"/>
  <c r="AH378" i="1" s="1"/>
  <c r="AB435" i="1"/>
  <c r="AC435" i="1"/>
  <c r="AD435" i="1"/>
  <c r="AF435" i="1"/>
  <c r="AC451" i="1"/>
  <c r="AD451" i="1"/>
  <c r="AF451" i="1" s="1"/>
  <c r="AB445" i="1"/>
  <c r="AC570" i="1"/>
  <c r="AD570" i="1" s="1"/>
  <c r="U570" i="1"/>
  <c r="AB570" i="1"/>
  <c r="AB574" i="1"/>
  <c r="AC574" i="1"/>
  <c r="AD574" i="1" s="1"/>
  <c r="AB536" i="1"/>
  <c r="AC525" i="1"/>
  <c r="AD525" i="1"/>
  <c r="U525" i="1"/>
  <c r="AC580" i="1"/>
  <c r="AD580" i="1"/>
  <c r="AB580" i="1"/>
  <c r="U580" i="1"/>
  <c r="AG580" i="1" s="1"/>
  <c r="AH580" i="1" s="1"/>
  <c r="AC583" i="1"/>
  <c r="AD583" i="1" s="1"/>
  <c r="AB583" i="1"/>
  <c r="U583" i="1"/>
  <c r="AB215" i="1"/>
  <c r="AC215" i="1"/>
  <c r="AD215" i="1"/>
  <c r="AF215" i="1" s="1"/>
  <c r="AG215" i="1" s="1"/>
  <c r="AH215" i="1" s="1"/>
  <c r="AB479" i="1"/>
  <c r="AC479" i="1"/>
  <c r="AD479" i="1"/>
  <c r="AF479" i="1" s="1"/>
  <c r="AG479" i="1" s="1"/>
  <c r="AB517" i="1"/>
  <c r="AF538" i="1"/>
  <c r="AG538" i="1"/>
  <c r="AH538" i="1" s="1"/>
  <c r="U436" i="1"/>
  <c r="U577" i="1"/>
  <c r="AC577" i="1"/>
  <c r="AD577" i="1" s="1"/>
  <c r="AB514" i="1"/>
  <c r="AC244" i="1"/>
  <c r="AD244" i="1"/>
  <c r="AB352" i="1"/>
  <c r="AD352" i="1"/>
  <c r="U406" i="1"/>
  <c r="AB522" i="1"/>
  <c r="AC522" i="1"/>
  <c r="AD522" i="1"/>
  <c r="AF522" i="1" s="1"/>
  <c r="AC572" i="1"/>
  <c r="AD572" i="1"/>
  <c r="AF572" i="1"/>
  <c r="AG572" i="1"/>
  <c r="AH572" i="1" s="1"/>
  <c r="U572" i="1"/>
  <c r="AC581" i="1"/>
  <c r="AD581" i="1" s="1"/>
  <c r="AG581" i="1" s="1"/>
  <c r="AH581" i="1" s="1"/>
  <c r="AF581" i="1"/>
  <c r="AF540" i="1"/>
  <c r="AF557" i="1"/>
  <c r="AG557" i="1" s="1"/>
  <c r="AH557" i="1"/>
  <c r="AF481" i="1"/>
  <c r="AF551" i="1"/>
  <c r="U412" i="1"/>
  <c r="AB412" i="1"/>
  <c r="AC412" i="1"/>
  <c r="AD412" i="1" s="1"/>
  <c r="AB484" i="1"/>
  <c r="AC484" i="1"/>
  <c r="AD484" i="1" s="1"/>
  <c r="U484" i="1"/>
  <c r="U558" i="1"/>
  <c r="AC558" i="1"/>
  <c r="AD558" i="1" s="1"/>
  <c r="AB558" i="1"/>
  <c r="AH543" i="1"/>
  <c r="AF543" i="1"/>
  <c r="AG543" i="1" s="1"/>
  <c r="AF531" i="1"/>
  <c r="AG531" i="1"/>
  <c r="AH531" i="1" s="1"/>
  <c r="U497" i="1"/>
  <c r="AF547" i="1"/>
  <c r="AG547" i="1"/>
  <c r="AH547" i="1" s="1"/>
  <c r="AB559" i="1"/>
  <c r="U559" i="1"/>
  <c r="AG559" i="1" s="1"/>
  <c r="AH559" i="1" s="1"/>
  <c r="AC559" i="1"/>
  <c r="AD559" i="1"/>
  <c r="AG582" i="1"/>
  <c r="AH582" i="1"/>
  <c r="AF520" i="1"/>
  <c r="AC472" i="1"/>
  <c r="AD472" i="1" s="1"/>
  <c r="U472" i="1"/>
  <c r="AC388" i="1"/>
  <c r="AD388" i="1" s="1"/>
  <c r="AF388" i="1" s="1"/>
  <c r="AC490" i="1"/>
  <c r="AD490" i="1"/>
  <c r="U567" i="1"/>
  <c r="AC567" i="1"/>
  <c r="AD567" i="1" s="1"/>
  <c r="AB567" i="1"/>
  <c r="U524" i="1"/>
  <c r="AC524" i="1"/>
  <c r="AD524" i="1" s="1"/>
  <c r="AB578" i="1"/>
  <c r="AC578" i="1"/>
  <c r="AD578" i="1" s="1"/>
  <c r="U578" i="1"/>
  <c r="U462" i="1"/>
  <c r="AD462" i="1"/>
  <c r="AC264" i="1"/>
  <c r="AD264" i="1"/>
  <c r="AF264" i="1" s="1"/>
  <c r="AC370" i="1"/>
  <c r="AD370" i="1" s="1"/>
  <c r="AF370" i="1"/>
  <c r="AF532" i="1"/>
  <c r="AG532" i="1"/>
  <c r="AH532" i="1" s="1"/>
  <c r="AB519" i="1"/>
  <c r="AC519" i="1"/>
  <c r="AD519" i="1" s="1"/>
  <c r="AG519" i="1" s="1"/>
  <c r="AH519" i="1" s="1"/>
  <c r="AF519" i="1"/>
  <c r="U539" i="1"/>
  <c r="AB539" i="1"/>
  <c r="AC539" i="1"/>
  <c r="AD539" i="1"/>
  <c r="AF539" i="1" s="1"/>
  <c r="U560" i="1"/>
  <c r="AC560" i="1"/>
  <c r="AD560" i="1"/>
  <c r="AF563" i="1"/>
  <c r="AG563" i="1"/>
  <c r="AH563" i="1"/>
  <c r="U523" i="1"/>
  <c r="AC523" i="1"/>
  <c r="AD523" i="1"/>
  <c r="AF523" i="1" s="1"/>
  <c r="AF554" i="1"/>
  <c r="AC573" i="1"/>
  <c r="AD573" i="1"/>
  <c r="AF573" i="1" s="1"/>
  <c r="AB573" i="1"/>
  <c r="U573" i="1"/>
  <c r="AD270" i="1"/>
  <c r="AC241" i="1"/>
  <c r="AD241" i="1"/>
  <c r="U376" i="1"/>
  <c r="U409" i="1"/>
  <c r="AB409" i="1"/>
  <c r="AC409" i="1"/>
  <c r="AD409" i="1" s="1"/>
  <c r="AF409" i="1" s="1"/>
  <c r="AC515" i="1"/>
  <c r="AD515" i="1"/>
  <c r="AC537" i="1"/>
  <c r="AD537" i="1" s="1"/>
  <c r="AF534" i="1"/>
  <c r="AG534" i="1"/>
  <c r="AH534" i="1" s="1"/>
  <c r="AB560" i="1"/>
  <c r="AB523" i="1"/>
  <c r="AB461" i="1"/>
  <c r="AD239" i="1"/>
  <c r="AF239" i="1" s="1"/>
  <c r="AC234" i="1"/>
  <c r="AD234" i="1" s="1"/>
  <c r="AC305" i="1"/>
  <c r="AD305" i="1" s="1"/>
  <c r="AC376" i="1"/>
  <c r="AD376" i="1" s="1"/>
  <c r="AF376" i="1"/>
  <c r="AG376" i="1" s="1"/>
  <c r="AH376" i="1" s="1"/>
  <c r="AB338" i="1"/>
  <c r="AB313" i="1"/>
  <c r="AC224" i="1"/>
  <c r="AD224" i="1" s="1"/>
  <c r="AC329" i="1"/>
  <c r="AD329" i="1"/>
  <c r="AB210" i="1"/>
  <c r="AC210" i="1"/>
  <c r="AD210" i="1" s="1"/>
  <c r="AB231" i="1"/>
  <c r="AB368" i="1"/>
  <c r="AC308" i="1"/>
  <c r="AD308" i="1"/>
  <c r="AF308" i="1"/>
  <c r="AB230" i="1"/>
  <c r="AC386" i="1"/>
  <c r="AD386" i="1"/>
  <c r="AF386" i="1"/>
  <c r="AB346" i="1"/>
  <c r="AC214" i="1"/>
  <c r="AD214" i="1"/>
  <c r="U214" i="1"/>
  <c r="AC395" i="1"/>
  <c r="AD395" i="1" s="1"/>
  <c r="AF395" i="1"/>
  <c r="AC282" i="1"/>
  <c r="AD282" i="1" s="1"/>
  <c r="AB271" i="1"/>
  <c r="AD271" i="1"/>
  <c r="AF271" i="1"/>
  <c r="AG271" i="1" s="1"/>
  <c r="AH271" i="1" s="1"/>
  <c r="AC279" i="1"/>
  <c r="AD279" i="1"/>
  <c r="AF279" i="1"/>
  <c r="AG279" i="1" s="1"/>
  <c r="AB399" i="1"/>
  <c r="AF393" i="1"/>
  <c r="AG393" i="1" s="1"/>
  <c r="AH393" i="1"/>
  <c r="AC226" i="1"/>
  <c r="AD226" i="1" s="1"/>
  <c r="U352" i="1"/>
  <c r="AB263" i="1"/>
  <c r="AB403" i="1"/>
  <c r="AB302" i="1"/>
  <c r="AC302" i="1"/>
  <c r="AD302" i="1"/>
  <c r="AF302" i="1"/>
  <c r="U319" i="1"/>
  <c r="U359" i="1"/>
  <c r="U377" i="1"/>
  <c r="AB377" i="1"/>
  <c r="U385" i="1"/>
  <c r="U349" i="1"/>
  <c r="U371" i="1"/>
  <c r="U271" i="1"/>
  <c r="U253" i="1"/>
  <c r="AC349" i="1"/>
  <c r="AD349" i="1"/>
  <c r="U362" i="1"/>
  <c r="AB362" i="1"/>
  <c r="AC362" i="1"/>
  <c r="AD362" i="1"/>
  <c r="AC281" i="1"/>
  <c r="AD281" i="1" s="1"/>
  <c r="AF281" i="1"/>
  <c r="AG281" i="1" s="1"/>
  <c r="AH281" i="1" s="1"/>
  <c r="AC310" i="1"/>
  <c r="AD310" i="1"/>
  <c r="U190" i="1"/>
  <c r="U232" i="1"/>
  <c r="AB232" i="1"/>
  <c r="AC232" i="1"/>
  <c r="AD232" i="1" s="1"/>
  <c r="AB355" i="1"/>
  <c r="AB326" i="1"/>
  <c r="AC326" i="1"/>
  <c r="AD326" i="1" s="1"/>
  <c r="U326" i="1"/>
  <c r="U384" i="1"/>
  <c r="AF227" i="1"/>
  <c r="AG227" i="1" s="1"/>
  <c r="AH227" i="1" s="1"/>
  <c r="AF242" i="1"/>
  <c r="U316" i="1"/>
  <c r="AC316" i="1"/>
  <c r="AD316" i="1" s="1"/>
  <c r="U323" i="1"/>
  <c r="AF261" i="1"/>
  <c r="U222" i="1"/>
  <c r="AC222" i="1"/>
  <c r="AD222" i="1" s="1"/>
  <c r="U312" i="1"/>
  <c r="AB312" i="1"/>
  <c r="AC312" i="1"/>
  <c r="AD312" i="1"/>
  <c r="AF312" i="1"/>
  <c r="U331" i="1"/>
  <c r="AC296" i="1"/>
  <c r="AD296" i="1" s="1"/>
  <c r="AG296" i="1" s="1"/>
  <c r="AH296" i="1" s="1"/>
  <c r="U296" i="1"/>
  <c r="U343" i="1"/>
  <c r="AG333" i="1"/>
  <c r="AH333" i="1"/>
  <c r="U200" i="1"/>
  <c r="U278" i="1"/>
  <c r="AC278" i="1"/>
  <c r="AD278" i="1" s="1"/>
  <c r="U286" i="1"/>
  <c r="AC309" i="1"/>
  <c r="AD309" i="1"/>
  <c r="U309" i="1"/>
  <c r="AC315" i="1"/>
  <c r="AD315" i="1" s="1"/>
  <c r="AF315" i="1" s="1"/>
  <c r="AC313" i="1"/>
  <c r="AD313" i="1" s="1"/>
  <c r="AF313" i="1"/>
  <c r="U313" i="1"/>
  <c r="AG313" i="1" s="1"/>
  <c r="AH313" i="1" s="1"/>
  <c r="U273" i="1"/>
  <c r="U284" i="1"/>
  <c r="AG284" i="1" s="1"/>
  <c r="AH284" i="1" s="1"/>
  <c r="AC284" i="1"/>
  <c r="AD284" i="1" s="1"/>
  <c r="U291" i="1"/>
  <c r="AG291" i="1" s="1"/>
  <c r="AH291" i="1" s="1"/>
  <c r="AC291" i="1"/>
  <c r="AD291" i="1" s="1"/>
  <c r="AC260" i="1"/>
  <c r="AD260" i="1"/>
  <c r="AB334" i="1"/>
  <c r="AB343" i="1"/>
  <c r="AC343" i="1"/>
  <c r="AD343" i="1" s="1"/>
  <c r="AC276" i="1"/>
  <c r="AD276" i="1" s="1"/>
  <c r="U276" i="1"/>
  <c r="AB258" i="1"/>
  <c r="AB295" i="1"/>
  <c r="AC295" i="1"/>
  <c r="AD295" i="1" s="1"/>
  <c r="U295" i="1"/>
  <c r="U327" i="1"/>
  <c r="AG327" i="1" s="1"/>
  <c r="AH327" i="1" s="1"/>
  <c r="AB331" i="1"/>
  <c r="AC331" i="1"/>
  <c r="AD331" i="1" s="1"/>
  <c r="AF331" i="1" s="1"/>
  <c r="AG331" i="1"/>
  <c r="AH331" i="1"/>
  <c r="U328" i="1"/>
  <c r="AC328" i="1"/>
  <c r="AD328" i="1" s="1"/>
  <c r="U348" i="1"/>
  <c r="AB348" i="1"/>
  <c r="AC348" i="1"/>
  <c r="AD348" i="1"/>
  <c r="U235" i="1"/>
  <c r="AB235" i="1"/>
  <c r="AC235" i="1"/>
  <c r="AD235" i="1" s="1"/>
  <c r="AG235" i="1" s="1"/>
  <c r="AH235" i="1" s="1"/>
  <c r="AF235" i="1"/>
  <c r="AC332" i="1"/>
  <c r="AD332" i="1" s="1"/>
  <c r="AF332" i="1" s="1"/>
  <c r="U332" i="1"/>
  <c r="U219" i="1"/>
  <c r="AC219" i="1"/>
  <c r="AD219" i="1"/>
  <c r="AC306" i="1"/>
  <c r="AD306" i="1"/>
  <c r="AB293" i="1"/>
  <c r="AC293" i="1"/>
  <c r="AD293" i="1" s="1"/>
  <c r="U293" i="1"/>
  <c r="AB304" i="1"/>
  <c r="AC304" i="1"/>
  <c r="AD304" i="1"/>
  <c r="AF443" i="1"/>
  <c r="AG535" i="1"/>
  <c r="AH535" i="1"/>
  <c r="AG522" i="1"/>
  <c r="AH522" i="1"/>
  <c r="AF580" i="1"/>
  <c r="AF514" i="1"/>
  <c r="AG514" i="1" s="1"/>
  <c r="AH514" i="1"/>
  <c r="AF583" i="1"/>
  <c r="AF525" i="1"/>
  <c r="AF472" i="1"/>
  <c r="AF567" i="1"/>
  <c r="AG567" i="1"/>
  <c r="AH567" i="1" s="1"/>
  <c r="AF484" i="1"/>
  <c r="AG409" i="1"/>
  <c r="AH409" i="1"/>
  <c r="AF559" i="1"/>
  <c r="AF560" i="1"/>
  <c r="AF462" i="1"/>
  <c r="AG573" i="1"/>
  <c r="AH573" i="1"/>
  <c r="AF362" i="1"/>
  <c r="AF377" i="1"/>
  <c r="AF291" i="1"/>
  <c r="AF296" i="1"/>
  <c r="AF276" i="1"/>
  <c r="AF284" i="1"/>
  <c r="AF260" i="1"/>
  <c r="AF343" i="1"/>
  <c r="AF309" i="1"/>
  <c r="AG332" i="1"/>
  <c r="AH332" i="1"/>
  <c r="AF319" i="1"/>
  <c r="AG319" i="1" s="1"/>
  <c r="AH319" i="1" s="1"/>
  <c r="AF368" i="1"/>
  <c r="AG368" i="1"/>
  <c r="AH368" i="1"/>
  <c r="AF205" i="1"/>
  <c r="AG205" i="1"/>
  <c r="AH205" i="1"/>
  <c r="AF351" i="1"/>
  <c r="AG351" i="1" s="1"/>
  <c r="AH351" i="1" s="1"/>
  <c r="AF456" i="1"/>
  <c r="AG456" i="1" s="1"/>
  <c r="AH456" i="1" s="1"/>
  <c r="AG395" i="1"/>
  <c r="AH395" i="1" s="1"/>
  <c r="U358" i="1"/>
  <c r="AC358" i="1"/>
  <c r="AD358" i="1" s="1"/>
  <c r="U314" i="1"/>
  <c r="AB252" i="1"/>
  <c r="AB430" i="1"/>
  <c r="U430" i="1"/>
  <c r="AF348" i="1"/>
  <c r="AG348" i="1"/>
  <c r="AH348" i="1"/>
  <c r="AB319" i="1"/>
  <c r="U344" i="1"/>
  <c r="AF379" i="1"/>
  <c r="AG391" i="1"/>
  <c r="AH391" i="1" s="1"/>
  <c r="U248" i="1"/>
  <c r="T320" i="1"/>
  <c r="U303" i="1"/>
  <c r="AC303" i="1"/>
  <c r="AD303" i="1" s="1"/>
  <c r="U258" i="1"/>
  <c r="AC258" i="1"/>
  <c r="AD258" i="1" s="1"/>
  <c r="AF258" i="1" s="1"/>
  <c r="U269" i="1"/>
  <c r="AC269" i="1"/>
  <c r="AD269" i="1"/>
  <c r="AF269" i="1" s="1"/>
  <c r="U297" i="1"/>
  <c r="AC297" i="1"/>
  <c r="AD297" i="1"/>
  <c r="U311" i="1"/>
  <c r="AC380" i="1"/>
  <c r="AD380" i="1"/>
  <c r="U380" i="1"/>
  <c r="T390" i="1"/>
  <c r="AB270" i="1"/>
  <c r="U270" i="1"/>
  <c r="U249" i="1"/>
  <c r="U277" i="1"/>
  <c r="AB277" i="1"/>
  <c r="U244" i="1"/>
  <c r="AB244" i="1"/>
  <c r="AC353" i="1"/>
  <c r="AD353" i="1" s="1"/>
  <c r="U353" i="1"/>
  <c r="AC403" i="1"/>
  <c r="AD403" i="1"/>
  <c r="U403" i="1"/>
  <c r="U399" i="1"/>
  <c r="AC399" i="1"/>
  <c r="AD399" i="1" s="1"/>
  <c r="U394" i="1"/>
  <c r="AB394" i="1"/>
  <c r="U193" i="1"/>
  <c r="AC498" i="1"/>
  <c r="AD498" i="1" s="1"/>
  <c r="AF498" i="1" s="1"/>
  <c r="U498" i="1"/>
  <c r="AB498" i="1"/>
  <c r="AC511" i="1"/>
  <c r="AD511" i="1"/>
  <c r="U413" i="1"/>
  <c r="AG413" i="1" s="1"/>
  <c r="AB413" i="1"/>
  <c r="T189" i="1"/>
  <c r="AC502" i="1"/>
  <c r="AD502" i="1" s="1"/>
  <c r="U502" i="1"/>
  <c r="AB502" i="1"/>
  <c r="U503" i="1"/>
  <c r="AC503" i="1"/>
  <c r="AD503" i="1"/>
  <c r="V398" i="1"/>
  <c r="T398" i="1"/>
  <c r="T397" i="1"/>
  <c r="U375" i="1"/>
  <c r="AC375" i="1"/>
  <c r="AD375" i="1"/>
  <c r="V369" i="1"/>
  <c r="T369" i="1"/>
  <c r="T364" i="1"/>
  <c r="V364" i="1"/>
  <c r="T363" i="1"/>
  <c r="AB363" i="1"/>
  <c r="T361" i="1"/>
  <c r="AB361" i="1"/>
  <c r="T318" i="1"/>
  <c r="U318" i="1" s="1"/>
  <c r="AB318" i="1"/>
  <c r="V213" i="1"/>
  <c r="T213" i="1"/>
  <c r="AE206" i="1"/>
  <c r="AA206" i="1"/>
  <c r="AB206" i="1"/>
  <c r="AC206" i="1"/>
  <c r="AD206" i="1"/>
  <c r="AF206" i="1"/>
  <c r="AE201" i="1"/>
  <c r="AA201" i="1"/>
  <c r="AB201" i="1"/>
  <c r="AC201" i="1"/>
  <c r="AD201" i="1"/>
  <c r="AF201" i="1" s="1"/>
  <c r="AG201" i="1"/>
  <c r="AH201" i="1"/>
  <c r="AE199" i="1"/>
  <c r="AA199" i="1"/>
  <c r="AB199" i="1"/>
  <c r="AC199" i="1"/>
  <c r="AD199" i="1" s="1"/>
  <c r="AA186" i="1"/>
  <c r="AE141" i="1"/>
  <c r="AG450" i="1"/>
  <c r="AH450" i="1" s="1"/>
  <c r="AB248" i="1"/>
  <c r="AF223" i="1"/>
  <c r="AG223" i="1"/>
  <c r="AH223" i="1"/>
  <c r="AB269" i="1"/>
  <c r="AH279" i="1"/>
  <c r="AB311" i="1"/>
  <c r="AD277" i="1"/>
  <c r="AB340" i="1"/>
  <c r="AG239" i="1"/>
  <c r="AH239" i="1" s="1"/>
  <c r="AF270" i="1"/>
  <c r="AG270" i="1" s="1"/>
  <c r="AH270" i="1" s="1"/>
  <c r="AC497" i="1"/>
  <c r="AD497" i="1"/>
  <c r="AG497" i="1" s="1"/>
  <c r="AH497" i="1" s="1"/>
  <c r="AC430" i="1"/>
  <c r="AD430" i="1"/>
  <c r="AG242" i="1"/>
  <c r="AH242" i="1"/>
  <c r="AC394" i="1"/>
  <c r="AD394" i="1" s="1"/>
  <c r="AF394" i="1" s="1"/>
  <c r="AF372" i="1"/>
  <c r="AC413" i="1"/>
  <c r="AD413" i="1"/>
  <c r="AG477" i="1"/>
  <c r="AH477" i="1" s="1"/>
  <c r="T321" i="1"/>
  <c r="U334" i="1"/>
  <c r="AC334" i="1"/>
  <c r="AD334" i="1"/>
  <c r="AF233" i="1"/>
  <c r="AG233" i="1" s="1"/>
  <c r="AH233" i="1" s="1"/>
  <c r="AG261" i="1"/>
  <c r="AH261" i="1" s="1"/>
  <c r="AB392" i="1"/>
  <c r="AC392" i="1"/>
  <c r="AD392" i="1" s="1"/>
  <c r="U372" i="1"/>
  <c r="AG372" i="1" s="1"/>
  <c r="AH372" i="1" s="1"/>
  <c r="AB372" i="1"/>
  <c r="AC461" i="1"/>
  <c r="AD461" i="1" s="1"/>
  <c r="AF461" i="1" s="1"/>
  <c r="U461" i="1"/>
  <c r="U467" i="1"/>
  <c r="AC467" i="1"/>
  <c r="AD467" i="1" s="1"/>
  <c r="AF467" i="1" s="1"/>
  <c r="AG467" i="1" s="1"/>
  <c r="AH467" i="1" s="1"/>
  <c r="T505" i="1"/>
  <c r="V505" i="1"/>
  <c r="U488" i="1"/>
  <c r="AC488" i="1"/>
  <c r="AD488" i="1" s="1"/>
  <c r="V483" i="1"/>
  <c r="T483" i="1"/>
  <c r="AB483" i="1" s="1"/>
  <c r="T482" i="1"/>
  <c r="AB482" i="1"/>
  <c r="V474" i="1"/>
  <c r="T474" i="1"/>
  <c r="V470" i="1"/>
  <c r="T470" i="1"/>
  <c r="T469" i="1"/>
  <c r="V459" i="1"/>
  <c r="T459" i="1"/>
  <c r="AB449" i="1"/>
  <c r="U300" i="1"/>
  <c r="AC300" i="1"/>
  <c r="AD300" i="1"/>
  <c r="AC317" i="1"/>
  <c r="AD317" i="1"/>
  <c r="U317" i="1"/>
  <c r="U351" i="1"/>
  <c r="AB351" i="1"/>
  <c r="U294" i="1"/>
  <c r="U339" i="1"/>
  <c r="AC339" i="1"/>
  <c r="AD339" i="1"/>
  <c r="AG516" i="1"/>
  <c r="AH516" i="1" s="1"/>
  <c r="U447" i="1"/>
  <c r="AC447" i="1"/>
  <c r="AD447" i="1"/>
  <c r="AB518" i="1"/>
  <c r="AD518" i="1"/>
  <c r="U485" i="1"/>
  <c r="U456" i="1"/>
  <c r="AB456" i="1"/>
  <c r="V365" i="1"/>
  <c r="T365" i="1"/>
  <c r="V341" i="1"/>
  <c r="T341" i="1"/>
  <c r="AC341" i="1" s="1"/>
  <c r="AD341" i="1" s="1"/>
  <c r="AF341" i="1" s="1"/>
  <c r="U340" i="1"/>
  <c r="AC340" i="1"/>
  <c r="AD340" i="1"/>
  <c r="T218" i="1"/>
  <c r="AB218" i="1"/>
  <c r="V212" i="1"/>
  <c r="T212" i="1"/>
  <c r="AE202" i="1"/>
  <c r="AA202" i="1"/>
  <c r="AE200" i="1"/>
  <c r="AA200" i="1"/>
  <c r="V196" i="1"/>
  <c r="T196" i="1"/>
  <c r="AB196" i="1"/>
  <c r="AB195" i="1"/>
  <c r="AE181" i="1"/>
  <c r="AC327" i="1"/>
  <c r="AD327" i="1"/>
  <c r="AF327" i="1" s="1"/>
  <c r="AG280" i="1"/>
  <c r="AH280" i="1" s="1"/>
  <c r="AB300" i="1"/>
  <c r="AC289" i="1"/>
  <c r="AD289" i="1" s="1"/>
  <c r="AB358" i="1"/>
  <c r="AC359" i="1"/>
  <c r="AD359" i="1" s="1"/>
  <c r="AF359" i="1" s="1"/>
  <c r="AB297" i="1"/>
  <c r="AC249" i="1"/>
  <c r="AD249" i="1"/>
  <c r="AF249" i="1" s="1"/>
  <c r="U395" i="1"/>
  <c r="AF225" i="1"/>
  <c r="AG225" i="1"/>
  <c r="AH225" i="1" s="1"/>
  <c r="AB239" i="1"/>
  <c r="AC314" i="1"/>
  <c r="AD314" i="1" s="1"/>
  <c r="AF508" i="1"/>
  <c r="AG388" i="1"/>
  <c r="AH388" i="1"/>
  <c r="AH479" i="1"/>
  <c r="U199" i="1"/>
  <c r="AC429" i="1"/>
  <c r="AD429" i="1"/>
  <c r="AF460" i="1"/>
  <c r="AF449" i="1"/>
  <c r="AC458" i="1"/>
  <c r="AD458" i="1" s="1"/>
  <c r="AF285" i="1"/>
  <c r="AG285" i="1"/>
  <c r="AH285" i="1" s="1"/>
  <c r="AG439" i="1"/>
  <c r="AH439" i="1" s="1"/>
  <c r="AF274" i="1"/>
  <c r="AG274" i="1"/>
  <c r="AH274" i="1"/>
  <c r="AB336" i="1"/>
  <c r="AC335" i="1"/>
  <c r="AD335" i="1"/>
  <c r="AC262" i="1"/>
  <c r="AD262" i="1"/>
  <c r="U262" i="1"/>
  <c r="T220" i="1"/>
  <c r="AB329" i="1"/>
  <c r="U329" i="1"/>
  <c r="AC355" i="1"/>
  <c r="AD355" i="1" s="1"/>
  <c r="U355" i="1"/>
  <c r="AB310" i="1"/>
  <c r="U310" i="1"/>
  <c r="U231" i="1"/>
  <c r="AC231" i="1"/>
  <c r="AD231" i="1" s="1"/>
  <c r="U263" i="1"/>
  <c r="AC263" i="1"/>
  <c r="AD263" i="1" s="1"/>
  <c r="U307" i="1"/>
  <c r="AC307" i="1"/>
  <c r="AD307" i="1"/>
  <c r="U226" i="1"/>
  <c r="AB226" i="1"/>
  <c r="U346" i="1"/>
  <c r="AC346" i="1"/>
  <c r="AD346" i="1" s="1"/>
  <c r="T322" i="1"/>
  <c r="U287" i="1"/>
  <c r="AC287" i="1"/>
  <c r="AD287" i="1"/>
  <c r="AF287" i="1" s="1"/>
  <c r="U342" i="1"/>
  <c r="AG342" i="1"/>
  <c r="AH342" i="1"/>
  <c r="AB342" i="1"/>
  <c r="U308" i="1"/>
  <c r="AB236" i="1"/>
  <c r="U180" i="1"/>
  <c r="U451" i="1"/>
  <c r="AG451" i="1"/>
  <c r="AH451" i="1"/>
  <c r="AB451" i="1"/>
  <c r="U445" i="1"/>
  <c r="AC445" i="1"/>
  <c r="AD445" i="1"/>
  <c r="AF445" i="1" s="1"/>
  <c r="U518" i="1"/>
  <c r="T417" i="1"/>
  <c r="U441" i="1"/>
  <c r="AB509" i="1"/>
  <c r="U496" i="1"/>
  <c r="AC496" i="1"/>
  <c r="AD496" i="1" s="1"/>
  <c r="AB475" i="1"/>
  <c r="U428" i="1"/>
  <c r="AC517" i="1"/>
  <c r="AD517" i="1" s="1"/>
  <c r="AF517" i="1" s="1"/>
  <c r="U517" i="1"/>
  <c r="T512" i="1"/>
  <c r="V512" i="1"/>
  <c r="T507" i="1"/>
  <c r="U507" i="1" s="1"/>
  <c r="V507" i="1"/>
  <c r="V500" i="1"/>
  <c r="T500" i="1"/>
  <c r="AC499" i="1"/>
  <c r="AD499" i="1"/>
  <c r="U499" i="1"/>
  <c r="V494" i="1"/>
  <c r="T494" i="1"/>
  <c r="T473" i="1"/>
  <c r="V473" i="1"/>
  <c r="V471" i="1"/>
  <c r="T471" i="1"/>
  <c r="V455" i="1"/>
  <c r="T455" i="1"/>
  <c r="U455" i="1" s="1"/>
  <c r="U454" i="1"/>
  <c r="AC454" i="1"/>
  <c r="AD454" i="1" s="1"/>
  <c r="U427" i="1"/>
  <c r="AC427" i="1"/>
  <c r="AD427" i="1" s="1"/>
  <c r="AB427" i="1"/>
  <c r="V426" i="1"/>
  <c r="T426" i="1"/>
  <c r="U426" i="1" s="1"/>
  <c r="U423" i="1"/>
  <c r="AC423" i="1"/>
  <c r="AD423" i="1"/>
  <c r="U422" i="1"/>
  <c r="AB422" i="1"/>
  <c r="AC422" i="1"/>
  <c r="AD422" i="1"/>
  <c r="AF422" i="1" s="1"/>
  <c r="V420" i="1"/>
  <c r="T420" i="1"/>
  <c r="AB419" i="1"/>
  <c r="U418" i="1"/>
  <c r="AG418" i="1" s="1"/>
  <c r="AH418" i="1" s="1"/>
  <c r="AC418" i="1"/>
  <c r="AD418" i="1"/>
  <c r="AC489" i="1"/>
  <c r="AD489" i="1" s="1"/>
  <c r="AB516" i="1"/>
  <c r="U405" i="1"/>
  <c r="AC405" i="1"/>
  <c r="AD405" i="1" s="1"/>
  <c r="AB373" i="1"/>
  <c r="V504" i="1"/>
  <c r="T504" i="1"/>
  <c r="U504" i="1" s="1"/>
  <c r="V501" i="1"/>
  <c r="T501" i="1"/>
  <c r="U466" i="1"/>
  <c r="AC466" i="1"/>
  <c r="AD466" i="1" s="1"/>
  <c r="AF466" i="1" s="1"/>
  <c r="U463" i="1"/>
  <c r="AC463" i="1"/>
  <c r="AD463" i="1"/>
  <c r="AF463" i="1" s="1"/>
  <c r="V415" i="1"/>
  <c r="T415" i="1"/>
  <c r="V400" i="1"/>
  <c r="T400" i="1"/>
  <c r="U400" i="1" s="1"/>
  <c r="AB250" i="1"/>
  <c r="U491" i="1"/>
  <c r="AC491" i="1"/>
  <c r="AD491" i="1"/>
  <c r="AB424" i="1"/>
  <c r="V506" i="1"/>
  <c r="T506" i="1"/>
  <c r="AB506" i="1" s="1"/>
  <c r="V493" i="1"/>
  <c r="T493" i="1"/>
  <c r="AC493" i="1" s="1"/>
  <c r="T468" i="1"/>
  <c r="V468" i="1"/>
  <c r="V457" i="1"/>
  <c r="T457" i="1"/>
  <c r="V448" i="1"/>
  <c r="T448" i="1"/>
  <c r="AC448" i="1" s="1"/>
  <c r="T434" i="1"/>
  <c r="AB434" i="1"/>
  <c r="AB428" i="1"/>
  <c r="T410" i="1"/>
  <c r="V410" i="1"/>
  <c r="V396" i="1"/>
  <c r="T396" i="1"/>
  <c r="U396" i="1" s="1"/>
  <c r="V360" i="1"/>
  <c r="T360" i="1"/>
  <c r="V251" i="1"/>
  <c r="T251" i="1"/>
  <c r="V465" i="1"/>
  <c r="T465" i="1"/>
  <c r="T240" i="1"/>
  <c r="AC240" i="1" s="1"/>
  <c r="AA208" i="1"/>
  <c r="AA47" i="1"/>
  <c r="AF418" i="1"/>
  <c r="AF454" i="1"/>
  <c r="AG454" i="1"/>
  <c r="AH454" i="1" s="1"/>
  <c r="AC471" i="1"/>
  <c r="AD471" i="1"/>
  <c r="AB471" i="1"/>
  <c r="U471" i="1"/>
  <c r="AB500" i="1"/>
  <c r="AF307" i="1"/>
  <c r="AF289" i="1"/>
  <c r="U459" i="1"/>
  <c r="AC459" i="1"/>
  <c r="AD459" i="1"/>
  <c r="AB459" i="1"/>
  <c r="U470" i="1"/>
  <c r="AG470" i="1" s="1"/>
  <c r="AH470" i="1" s="1"/>
  <c r="AC470" i="1"/>
  <c r="AD470" i="1"/>
  <c r="AF413" i="1"/>
  <c r="AH413" i="1"/>
  <c r="AC213" i="1"/>
  <c r="AD213" i="1" s="1"/>
  <c r="U213" i="1"/>
  <c r="AB213" i="1"/>
  <c r="AB369" i="1"/>
  <c r="U369" i="1"/>
  <c r="AC369" i="1"/>
  <c r="AD369" i="1"/>
  <c r="AG258" i="1"/>
  <c r="AH258" i="1" s="1"/>
  <c r="U240" i="1"/>
  <c r="AD240" i="1"/>
  <c r="AB240" i="1"/>
  <c r="AC457" i="1"/>
  <c r="AD457" i="1"/>
  <c r="AB457" i="1"/>
  <c r="U457" i="1"/>
  <c r="AD493" i="1"/>
  <c r="U493" i="1"/>
  <c r="AG493" i="1" s="1"/>
  <c r="AH493" i="1" s="1"/>
  <c r="AG422" i="1"/>
  <c r="AH422" i="1" s="1"/>
  <c r="AB512" i="1"/>
  <c r="U512" i="1"/>
  <c r="AC512" i="1"/>
  <c r="AD512" i="1"/>
  <c r="AG445" i="1"/>
  <c r="AH445" i="1"/>
  <c r="AG287" i="1"/>
  <c r="AH287" i="1" s="1"/>
  <c r="AF458" i="1"/>
  <c r="AF314" i="1"/>
  <c r="AG359" i="1"/>
  <c r="AH359" i="1" s="1"/>
  <c r="U218" i="1"/>
  <c r="AC218" i="1"/>
  <c r="AD218" i="1"/>
  <c r="AB341" i="1"/>
  <c r="U341" i="1"/>
  <c r="AG341" i="1" s="1"/>
  <c r="AH341" i="1" s="1"/>
  <c r="AF317" i="1"/>
  <c r="U482" i="1"/>
  <c r="AC482" i="1"/>
  <c r="AD482" i="1"/>
  <c r="AC321" i="1"/>
  <c r="AD321" i="1" s="1"/>
  <c r="AF321" i="1" s="1"/>
  <c r="AF277" i="1"/>
  <c r="AC363" i="1"/>
  <c r="AD363" i="1"/>
  <c r="U363" i="1"/>
  <c r="AC397" i="1"/>
  <c r="AD397" i="1"/>
  <c r="U189" i="1"/>
  <c r="AF511" i="1"/>
  <c r="AG511" i="1"/>
  <c r="AH511" i="1"/>
  <c r="AF311" i="1"/>
  <c r="AG311" i="1"/>
  <c r="AH311" i="1" s="1"/>
  <c r="AF303" i="1"/>
  <c r="AG303" i="1" s="1"/>
  <c r="AH303" i="1" s="1"/>
  <c r="AB396" i="1"/>
  <c r="AC396" i="1"/>
  <c r="AD396" i="1"/>
  <c r="AF396" i="1" s="1"/>
  <c r="AG396" i="1" s="1"/>
  <c r="AH396" i="1" s="1"/>
  <c r="AB468" i="1"/>
  <c r="AB400" i="1"/>
  <c r="AC400" i="1"/>
  <c r="AD400" i="1" s="1"/>
  <c r="AC501" i="1"/>
  <c r="AD501" i="1"/>
  <c r="U501" i="1"/>
  <c r="AB501" i="1"/>
  <c r="AC465" i="1"/>
  <c r="AD465" i="1" s="1"/>
  <c r="AB465" i="1"/>
  <c r="U465" i="1"/>
  <c r="AC360" i="1"/>
  <c r="AD360" i="1"/>
  <c r="AF360" i="1" s="1"/>
  <c r="AG360" i="1" s="1"/>
  <c r="AH360" i="1" s="1"/>
  <c r="U360" i="1"/>
  <c r="AB360" i="1"/>
  <c r="U434" i="1"/>
  <c r="AC434" i="1"/>
  <c r="AD434" i="1"/>
  <c r="U415" i="1"/>
  <c r="AB415" i="1"/>
  <c r="AC415" i="1"/>
  <c r="AD415" i="1"/>
  <c r="AG466" i="1"/>
  <c r="AH466" i="1"/>
  <c r="AC504" i="1"/>
  <c r="AD504" i="1" s="1"/>
  <c r="AB504" i="1"/>
  <c r="AB455" i="1"/>
  <c r="AC455" i="1"/>
  <c r="AD455" i="1" s="1"/>
  <c r="AF496" i="1"/>
  <c r="AG496" i="1" s="1"/>
  <c r="AH496" i="1" s="1"/>
  <c r="AF263" i="1"/>
  <c r="AC212" i="1"/>
  <c r="AD212" i="1" s="1"/>
  <c r="AB220" i="1"/>
  <c r="AF447" i="1"/>
  <c r="AF339" i="1"/>
  <c r="AC474" i="1"/>
  <c r="AD474" i="1" s="1"/>
  <c r="AC483" i="1"/>
  <c r="AD483" i="1"/>
  <c r="U483" i="1"/>
  <c r="AF430" i="1"/>
  <c r="AG430" i="1"/>
  <c r="AH430" i="1" s="1"/>
  <c r="AF497" i="1"/>
  <c r="AG206" i="1"/>
  <c r="AH206" i="1" s="1"/>
  <c r="AF375" i="1"/>
  <c r="AG375" i="1"/>
  <c r="AH375" i="1" s="1"/>
  <c r="AF403" i="1"/>
  <c r="AG403" i="1" s="1"/>
  <c r="AH403" i="1" s="1"/>
  <c r="AG269" i="1"/>
  <c r="AH269" i="1" s="1"/>
  <c r="U410" i="1"/>
  <c r="AC410" i="1"/>
  <c r="AD410" i="1"/>
  <c r="AF410" i="1" s="1"/>
  <c r="AG410" i="1" s="1"/>
  <c r="AH410" i="1" s="1"/>
  <c r="AB410" i="1"/>
  <c r="AD448" i="1"/>
  <c r="AF448" i="1" s="1"/>
  <c r="AG448" i="1" s="1"/>
  <c r="AH448" i="1" s="1"/>
  <c r="U448" i="1"/>
  <c r="AC506" i="1"/>
  <c r="AD506" i="1"/>
  <c r="AF506" i="1" s="1"/>
  <c r="U506" i="1"/>
  <c r="AF491" i="1"/>
  <c r="U420" i="1"/>
  <c r="AB420" i="1"/>
  <c r="AC420" i="1"/>
  <c r="AD420" i="1"/>
  <c r="AG420" i="1" s="1"/>
  <c r="AH420" i="1" s="1"/>
  <c r="AC426" i="1"/>
  <c r="AD426" i="1"/>
  <c r="AB426" i="1"/>
  <c r="AC473" i="1"/>
  <c r="AD473" i="1" s="1"/>
  <c r="AB473" i="1"/>
  <c r="U473" i="1"/>
  <c r="AF499" i="1"/>
  <c r="AG499" i="1"/>
  <c r="AH499" i="1" s="1"/>
  <c r="AB507" i="1"/>
  <c r="AC507" i="1"/>
  <c r="AD507" i="1" s="1"/>
  <c r="U322" i="1"/>
  <c r="AB322" i="1"/>
  <c r="AC322" i="1"/>
  <c r="AD322" i="1"/>
  <c r="AF262" i="1"/>
  <c r="AG262" i="1"/>
  <c r="AH262" i="1" s="1"/>
  <c r="U196" i="1"/>
  <c r="AC196" i="1"/>
  <c r="AD196" i="1"/>
  <c r="AF196" i="1" s="1"/>
  <c r="AF340" i="1"/>
  <c r="AG340" i="1" s="1"/>
  <c r="AH340" i="1" s="1"/>
  <c r="U365" i="1"/>
  <c r="AG365" i="1" s="1"/>
  <c r="AH365" i="1" s="1"/>
  <c r="AC365" i="1"/>
  <c r="AD365" i="1"/>
  <c r="AB365" i="1"/>
  <c r="AC469" i="1"/>
  <c r="AD469" i="1"/>
  <c r="AF469" i="1" s="1"/>
  <c r="U469" i="1"/>
  <c r="AC505" i="1"/>
  <c r="AD505" i="1" s="1"/>
  <c r="U505" i="1"/>
  <c r="AB505" i="1"/>
  <c r="AG334" i="1"/>
  <c r="AH334" i="1"/>
  <c r="AF334" i="1"/>
  <c r="U361" i="1"/>
  <c r="AC361" i="1"/>
  <c r="AD361" i="1" s="1"/>
  <c r="AB364" i="1"/>
  <c r="AF297" i="1"/>
  <c r="AG297" i="1" s="1"/>
  <c r="AH297" i="1" s="1"/>
  <c r="AB320" i="1"/>
  <c r="U320" i="1"/>
  <c r="AC320" i="1"/>
  <c r="AD320" i="1" s="1"/>
  <c r="AF473" i="1"/>
  <c r="AF420" i="1"/>
  <c r="AG506" i="1"/>
  <c r="AH506" i="1"/>
  <c r="AF434" i="1"/>
  <c r="AG434" i="1" s="1"/>
  <c r="AH434" i="1" s="1"/>
  <c r="AF397" i="1"/>
  <c r="AF218" i="1"/>
  <c r="AG218" i="1" s="1"/>
  <c r="AH218" i="1" s="1"/>
  <c r="AF361" i="1"/>
  <c r="AG505" i="1"/>
  <c r="AH505" i="1" s="1"/>
  <c r="AF505" i="1"/>
  <c r="AF415" i="1"/>
  <c r="AF470" i="1"/>
  <c r="AF459" i="1"/>
  <c r="AF504" i="1"/>
  <c r="AG504" i="1"/>
  <c r="AH504" i="1" s="1"/>
  <c r="AF501" i="1"/>
  <c r="AG501" i="1" s="1"/>
  <c r="AH501" i="1" s="1"/>
  <c r="AF512" i="1"/>
  <c r="AG512" i="1" s="1"/>
  <c r="AH512" i="1" s="1"/>
  <c r="AF493" i="1"/>
  <c r="AF457" i="1"/>
  <c r="AG457" i="1" s="1"/>
  <c r="AH457" i="1" s="1"/>
  <c r="AF369" i="1"/>
  <c r="AF365" i="1"/>
  <c r="AF426" i="1"/>
  <c r="AG426" i="1"/>
  <c r="AH426" i="1" s="1"/>
  <c r="AF212" i="1"/>
  <c r="AF400" i="1"/>
  <c r="AG400" i="1"/>
  <c r="AH400" i="1" s="1"/>
  <c r="AF363" i="1"/>
  <c r="AG363" i="1" s="1"/>
  <c r="AH363" i="1" s="1"/>
  <c r="AF213" i="1"/>
  <c r="AG213" i="1"/>
  <c r="AH213" i="1"/>
  <c r="AF471" i="1"/>
  <c r="AG471" i="1"/>
  <c r="AH471" i="1" s="1"/>
  <c r="U181" i="1"/>
  <c r="AG195" i="1"/>
  <c r="AH195" i="1"/>
  <c r="V208" i="1"/>
  <c r="T208" i="1"/>
  <c r="V207" i="1"/>
  <c r="T207" i="1"/>
  <c r="AB200" i="1"/>
  <c r="AG194" i="1"/>
  <c r="AH194" i="1" s="1"/>
  <c r="AH204" i="1"/>
  <c r="AE143" i="1"/>
  <c r="T198" i="1"/>
  <c r="T188" i="1"/>
  <c r="V188" i="1"/>
  <c r="U203" i="1"/>
  <c r="AC203" i="1"/>
  <c r="AD203" i="1" s="1"/>
  <c r="AF203" i="1" s="1"/>
  <c r="AB197" i="1"/>
  <c r="U197" i="1"/>
  <c r="T209" i="1"/>
  <c r="AB209" i="1" s="1"/>
  <c r="V209" i="1"/>
  <c r="AB205" i="1"/>
  <c r="T202" i="1"/>
  <c r="V202" i="1"/>
  <c r="T175" i="1"/>
  <c r="V175" i="1"/>
  <c r="T192" i="1"/>
  <c r="U192" i="1"/>
  <c r="R186" i="1"/>
  <c r="S186" i="1"/>
  <c r="T121" i="1"/>
  <c r="U121" i="1" s="1"/>
  <c r="AC198" i="1"/>
  <c r="AD198" i="1" s="1"/>
  <c r="U198" i="1"/>
  <c r="AB198" i="1"/>
  <c r="AB207" i="1"/>
  <c r="U207" i="1"/>
  <c r="AC207" i="1"/>
  <c r="AD207" i="1" s="1"/>
  <c r="AC209" i="1"/>
  <c r="AD209" i="1" s="1"/>
  <c r="AF209" i="1" s="1"/>
  <c r="U209" i="1"/>
  <c r="AG203" i="1"/>
  <c r="AH203" i="1" s="1"/>
  <c r="U188" i="1"/>
  <c r="U208" i="1"/>
  <c r="V186" i="1"/>
  <c r="T186" i="1"/>
  <c r="T177" i="1"/>
  <c r="V177" i="1"/>
  <c r="V176" i="1"/>
  <c r="T176" i="1"/>
  <c r="U176" i="1" s="1"/>
  <c r="T168" i="1"/>
  <c r="V168" i="1"/>
  <c r="T191" i="1"/>
  <c r="AA189" i="1"/>
  <c r="AB189" i="1" s="1"/>
  <c r="AC189" i="1" s="1"/>
  <c r="AD189" i="1" s="1"/>
  <c r="AF189" i="1" s="1"/>
  <c r="AG189" i="1" s="1"/>
  <c r="AH189" i="1" s="1"/>
  <c r="AA185" i="1"/>
  <c r="R185" i="1"/>
  <c r="S185" i="1"/>
  <c r="AA182" i="1"/>
  <c r="AB182" i="1" s="1"/>
  <c r="AC182" i="1" s="1"/>
  <c r="V179" i="1"/>
  <c r="T179" i="1"/>
  <c r="V19" i="1"/>
  <c r="T19" i="1"/>
  <c r="U19" i="1"/>
  <c r="AA188" i="1"/>
  <c r="AB188" i="1"/>
  <c r="AC188" i="1" s="1"/>
  <c r="AD188" i="1" s="1"/>
  <c r="T184" i="1"/>
  <c r="AA177" i="1"/>
  <c r="T185" i="1"/>
  <c r="U185" i="1" s="1"/>
  <c r="V185" i="1"/>
  <c r="V183" i="1"/>
  <c r="T183" i="1"/>
  <c r="U183" i="1" s="1"/>
  <c r="V33" i="1"/>
  <c r="T33" i="1"/>
  <c r="U33" i="1"/>
  <c r="AD182" i="1"/>
  <c r="AA172" i="1"/>
  <c r="T169" i="1"/>
  <c r="U169" i="1"/>
  <c r="T114" i="1"/>
  <c r="U114" i="1"/>
  <c r="T98" i="1"/>
  <c r="U98" i="1"/>
  <c r="T58" i="1"/>
  <c r="U58" i="1"/>
  <c r="R57" i="1"/>
  <c r="S57" i="1"/>
  <c r="AA33" i="1"/>
  <c r="R27" i="1"/>
  <c r="S27" i="1"/>
  <c r="AA19" i="1"/>
  <c r="AB19" i="1"/>
  <c r="AC19" i="1"/>
  <c r="AD19" i="1" s="1"/>
  <c r="AF19" i="1" s="1"/>
  <c r="AG19" i="1" s="1"/>
  <c r="AH19" i="1" s="1"/>
  <c r="T16" i="1"/>
  <c r="T165" i="1"/>
  <c r="U165" i="1"/>
  <c r="T161" i="1"/>
  <c r="U161" i="1"/>
  <c r="T147" i="1"/>
  <c r="U147" i="1"/>
  <c r="R145" i="1"/>
  <c r="S145" i="1"/>
  <c r="T139" i="1"/>
  <c r="U139" i="1"/>
  <c r="AA110" i="1"/>
  <c r="R110" i="1"/>
  <c r="S110" i="1"/>
  <c r="AA98" i="1"/>
  <c r="AB98" i="1" s="1"/>
  <c r="AC98" i="1"/>
  <c r="AD98" i="1" s="1"/>
  <c r="AF98" i="1" s="1"/>
  <c r="R90" i="1"/>
  <c r="S90" i="1"/>
  <c r="R70" i="1"/>
  <c r="S70" i="1"/>
  <c r="R58" i="1"/>
  <c r="S58" i="1" s="1"/>
  <c r="R54" i="1"/>
  <c r="S54" i="1" s="1"/>
  <c r="R38" i="1"/>
  <c r="S38" i="1"/>
  <c r="AA30" i="1"/>
  <c r="AB30" i="1"/>
  <c r="R24" i="1"/>
  <c r="S24" i="1" s="1"/>
  <c r="R20" i="1"/>
  <c r="S20" i="1"/>
  <c r="R171" i="1"/>
  <c r="S171" i="1"/>
  <c r="T23" i="1"/>
  <c r="V129" i="1"/>
  <c r="T35" i="1"/>
  <c r="U35" i="1"/>
  <c r="T63" i="1"/>
  <c r="U63" i="1"/>
  <c r="R61" i="1"/>
  <c r="S61" i="1"/>
  <c r="V79" i="1"/>
  <c r="T39" i="1"/>
  <c r="T164" i="1"/>
  <c r="U164" i="1"/>
  <c r="R128" i="1"/>
  <c r="S128" i="1"/>
  <c r="R124" i="1"/>
  <c r="S124" i="1" s="1"/>
  <c r="R95" i="1"/>
  <c r="S95" i="1" s="1"/>
  <c r="T93" i="1"/>
  <c r="U93" i="1"/>
  <c r="T89" i="1"/>
  <c r="U89" i="1"/>
  <c r="R87" i="1"/>
  <c r="S87" i="1" s="1"/>
  <c r="T86" i="1"/>
  <c r="R84" i="1"/>
  <c r="S84" i="1"/>
  <c r="T80" i="1"/>
  <c r="AB80" i="1" s="1"/>
  <c r="U80" i="1"/>
  <c r="R78" i="1"/>
  <c r="S78" i="1" s="1"/>
  <c r="R75" i="1"/>
  <c r="S75" i="1" s="1"/>
  <c r="R71" i="1"/>
  <c r="S71" i="1"/>
  <c r="T61" i="1"/>
  <c r="AC61" i="1" s="1"/>
  <c r="AD61" i="1" s="1"/>
  <c r="R59" i="1"/>
  <c r="S59" i="1" s="1"/>
  <c r="R51" i="1"/>
  <c r="S51" i="1"/>
  <c r="AA49" i="1"/>
  <c r="T48" i="1"/>
  <c r="R46" i="1"/>
  <c r="S46" i="1"/>
  <c r="AA41" i="1"/>
  <c r="AB41" i="1" s="1"/>
  <c r="AC41" i="1" s="1"/>
  <c r="AD41" i="1" s="1"/>
  <c r="T40" i="1"/>
  <c r="T59" i="1"/>
  <c r="R138" i="1"/>
  <c r="S138" i="1"/>
  <c r="R134" i="1"/>
  <c r="S134" i="1"/>
  <c r="R130" i="1"/>
  <c r="S130" i="1"/>
  <c r="T111" i="1"/>
  <c r="U111" i="1"/>
  <c r="R85" i="1"/>
  <c r="S85" i="1"/>
  <c r="T83" i="1"/>
  <c r="U83" i="1"/>
  <c r="R76" i="1"/>
  <c r="S76" i="1"/>
  <c r="T99" i="1"/>
  <c r="U99" i="1"/>
  <c r="R97" i="1"/>
  <c r="S97" i="1"/>
  <c r="R92" i="1"/>
  <c r="S92" i="1"/>
  <c r="R28" i="1"/>
  <c r="S28" i="1"/>
  <c r="T52" i="1"/>
  <c r="AB52" i="1" s="1"/>
  <c r="U52" i="1"/>
  <c r="T107" i="1"/>
  <c r="U107" i="1"/>
  <c r="T22" i="1"/>
  <c r="U22" i="1"/>
  <c r="T50" i="1"/>
  <c r="T68" i="1"/>
  <c r="U68" i="1"/>
  <c r="T38" i="1"/>
  <c r="T125" i="1"/>
  <c r="R165" i="1"/>
  <c r="S165" i="1" s="1"/>
  <c r="R163" i="1"/>
  <c r="S163" i="1"/>
  <c r="AA162" i="1"/>
  <c r="AB162" i="1" s="1"/>
  <c r="R159" i="1"/>
  <c r="S159" i="1" s="1"/>
  <c r="T157" i="1"/>
  <c r="R155" i="1"/>
  <c r="S155" i="1"/>
  <c r="T145" i="1"/>
  <c r="U145" i="1" s="1"/>
  <c r="R119" i="1"/>
  <c r="S119" i="1" s="1"/>
  <c r="AA115" i="1"/>
  <c r="R115" i="1"/>
  <c r="S115" i="1"/>
  <c r="R111" i="1"/>
  <c r="S111" i="1"/>
  <c r="T108" i="1"/>
  <c r="U108" i="1" s="1"/>
  <c r="R103" i="1"/>
  <c r="S103" i="1"/>
  <c r="R102" i="1"/>
  <c r="S102" i="1"/>
  <c r="T100" i="1"/>
  <c r="U100" i="1"/>
  <c r="AA99" i="1"/>
  <c r="AB99" i="1" s="1"/>
  <c r="AC99" i="1" s="1"/>
  <c r="AD99" i="1" s="1"/>
  <c r="R99" i="1"/>
  <c r="S99" i="1" s="1"/>
  <c r="AA94" i="1"/>
  <c r="R94" i="1"/>
  <c r="S94" i="1"/>
  <c r="R89" i="1"/>
  <c r="S89" i="1"/>
  <c r="AA88" i="1"/>
  <c r="R72" i="1"/>
  <c r="S72" i="1" s="1"/>
  <c r="T70" i="1"/>
  <c r="T69" i="1"/>
  <c r="U69" i="1"/>
  <c r="AA68" i="1"/>
  <c r="AB68" i="1" s="1"/>
  <c r="R68" i="1"/>
  <c r="S68" i="1"/>
  <c r="R67" i="1"/>
  <c r="S67" i="1"/>
  <c r="T65" i="1"/>
  <c r="U65" i="1"/>
  <c r="R56" i="1"/>
  <c r="S56" i="1"/>
  <c r="R55" i="1"/>
  <c r="S55" i="1"/>
  <c r="AA50" i="1"/>
  <c r="R49" i="1"/>
  <c r="S49" i="1" s="1"/>
  <c r="R48" i="1"/>
  <c r="S48" i="1"/>
  <c r="T46" i="1"/>
  <c r="U46" i="1"/>
  <c r="T36" i="1"/>
  <c r="U36" i="1" s="1"/>
  <c r="AA35" i="1"/>
  <c r="AB35" i="1"/>
  <c r="AC35" i="1" s="1"/>
  <c r="AD35" i="1" s="1"/>
  <c r="R31" i="1"/>
  <c r="S31" i="1"/>
  <c r="R154" i="1"/>
  <c r="S154" i="1" s="1"/>
  <c r="T152" i="1"/>
  <c r="U152" i="1"/>
  <c r="R150" i="1"/>
  <c r="S150" i="1"/>
  <c r="R148" i="1"/>
  <c r="S148" i="1"/>
  <c r="T90" i="1"/>
  <c r="R29" i="1"/>
  <c r="S29" i="1" s="1"/>
  <c r="T25" i="1"/>
  <c r="T44" i="1"/>
  <c r="T94" i="1"/>
  <c r="U94" i="1"/>
  <c r="T74" i="1"/>
  <c r="U74" i="1" s="1"/>
  <c r="T37" i="1"/>
  <c r="R157" i="1"/>
  <c r="S157" i="1"/>
  <c r="R153" i="1"/>
  <c r="S153" i="1"/>
  <c r="T130" i="1"/>
  <c r="U130" i="1"/>
  <c r="R112" i="1"/>
  <c r="S112" i="1"/>
  <c r="R108" i="1"/>
  <c r="S108" i="1"/>
  <c r="R53" i="1"/>
  <c r="S53" i="1"/>
  <c r="R43" i="1"/>
  <c r="S43" i="1"/>
  <c r="R42" i="1"/>
  <c r="S42" i="1"/>
  <c r="AA36" i="1"/>
  <c r="R36" i="1"/>
  <c r="S36" i="1" s="1"/>
  <c r="AA22" i="1"/>
  <c r="AB22" i="1" s="1"/>
  <c r="AC22" i="1" s="1"/>
  <c r="U15" i="1"/>
  <c r="T42" i="1"/>
  <c r="AB42" i="1" s="1"/>
  <c r="V42" i="1"/>
  <c r="AA42" i="1"/>
  <c r="V13" i="1"/>
  <c r="T13" i="1"/>
  <c r="AB13" i="1" s="1"/>
  <c r="T41" i="1"/>
  <c r="U41" i="1" s="1"/>
  <c r="T78" i="1"/>
  <c r="U78" i="1" s="1"/>
  <c r="T154" i="1"/>
  <c r="U154" i="1"/>
  <c r="T97" i="1"/>
  <c r="U97" i="1" s="1"/>
  <c r="V123" i="1"/>
  <c r="T123" i="1"/>
  <c r="U123" i="1"/>
  <c r="T117" i="1"/>
  <c r="U117" i="1"/>
  <c r="R107" i="1"/>
  <c r="S107" i="1"/>
  <c r="AA62" i="1"/>
  <c r="AB62" i="1"/>
  <c r="V57" i="1"/>
  <c r="T57" i="1"/>
  <c r="U57" i="1"/>
  <c r="AA45" i="1"/>
  <c r="V28" i="1"/>
  <c r="T28" i="1"/>
  <c r="U28" i="1"/>
  <c r="V18" i="1"/>
  <c r="T18" i="1"/>
  <c r="T146" i="1"/>
  <c r="U146" i="1"/>
  <c r="T17" i="1"/>
  <c r="U17" i="1"/>
  <c r="V158" i="1"/>
  <c r="T43" i="1"/>
  <c r="R133" i="1"/>
  <c r="S133" i="1" s="1"/>
  <c r="V72" i="1"/>
  <c r="T72" i="1"/>
  <c r="U72" i="1"/>
  <c r="AA61" i="1"/>
  <c r="R52" i="1"/>
  <c r="S52" i="1" s="1"/>
  <c r="AA39" i="1"/>
  <c r="R35" i="1"/>
  <c r="S35" i="1"/>
  <c r="R34" i="1"/>
  <c r="S34" i="1" s="1"/>
  <c r="AA25" i="1"/>
  <c r="AB25" i="1" s="1"/>
  <c r="AC25" i="1" s="1"/>
  <c r="AD25" i="1" s="1"/>
  <c r="T150" i="1"/>
  <c r="U150" i="1"/>
  <c r="T113" i="1"/>
  <c r="T109" i="1"/>
  <c r="U109" i="1"/>
  <c r="T60" i="1"/>
  <c r="T135" i="1"/>
  <c r="AB135" i="1" s="1"/>
  <c r="AC135" i="1" s="1"/>
  <c r="AD135" i="1" s="1"/>
  <c r="AF135" i="1" s="1"/>
  <c r="U135" i="1"/>
  <c r="V61" i="1"/>
  <c r="V153" i="1"/>
  <c r="T153" i="1"/>
  <c r="R98" i="1"/>
  <c r="S98" i="1"/>
  <c r="V96" i="1"/>
  <c r="T96" i="1"/>
  <c r="U96" i="1"/>
  <c r="R93" i="1"/>
  <c r="S93" i="1"/>
  <c r="V87" i="1"/>
  <c r="T87" i="1"/>
  <c r="U87" i="1"/>
  <c r="V86" i="1"/>
  <c r="V83" i="1"/>
  <c r="R83" i="1"/>
  <c r="S83" i="1" s="1"/>
  <c r="AA81" i="1"/>
  <c r="R79" i="1"/>
  <c r="S79" i="1"/>
  <c r="T77" i="1"/>
  <c r="U77" i="1"/>
  <c r="V55" i="1"/>
  <c r="T55" i="1"/>
  <c r="AA51" i="1"/>
  <c r="AA48" i="1"/>
  <c r="AB48" i="1"/>
  <c r="AA46" i="1"/>
  <c r="V24" i="1"/>
  <c r="T24" i="1"/>
  <c r="V20" i="1"/>
  <c r="T20" i="1"/>
  <c r="AA18" i="1"/>
  <c r="AA153" i="1"/>
  <c r="R139" i="1"/>
  <c r="S139" i="1" s="1"/>
  <c r="T137" i="1"/>
  <c r="U137" i="1" s="1"/>
  <c r="R123" i="1"/>
  <c r="S123" i="1"/>
  <c r="R122" i="1"/>
  <c r="S122" i="1" s="1"/>
  <c r="R121" i="1"/>
  <c r="S121" i="1" s="1"/>
  <c r="R120" i="1"/>
  <c r="S120" i="1" s="1"/>
  <c r="T110" i="1"/>
  <c r="U110" i="1"/>
  <c r="R109" i="1"/>
  <c r="S109" i="1"/>
  <c r="T101" i="1"/>
  <c r="R100" i="1"/>
  <c r="S100" i="1"/>
  <c r="R96" i="1"/>
  <c r="S96" i="1"/>
  <c r="T73" i="1"/>
  <c r="U73" i="1"/>
  <c r="R66" i="1"/>
  <c r="S66" i="1"/>
  <c r="T64" i="1"/>
  <c r="AA60" i="1"/>
  <c r="AB60" i="1" s="1"/>
  <c r="AA43" i="1"/>
  <c r="R39" i="1"/>
  <c r="S39" i="1"/>
  <c r="T34" i="1"/>
  <c r="U34" i="1" s="1"/>
  <c r="T32" i="1"/>
  <c r="T31" i="1"/>
  <c r="T30" i="1"/>
  <c r="U30" i="1" s="1"/>
  <c r="AA28" i="1"/>
  <c r="AB28" i="1"/>
  <c r="AC28" i="1"/>
  <c r="AD28" i="1"/>
  <c r="AA27" i="1"/>
  <c r="AA24" i="1"/>
  <c r="AA20" i="1"/>
  <c r="AB20" i="1" s="1"/>
  <c r="AC20" i="1" s="1"/>
  <c r="AD20" i="1" s="1"/>
  <c r="R17" i="1"/>
  <c r="S17" i="1" s="1"/>
  <c r="AA13" i="1"/>
  <c r="T156" i="1"/>
  <c r="T143" i="1"/>
  <c r="U143" i="1" s="1"/>
  <c r="R140" i="1"/>
  <c r="S140" i="1"/>
  <c r="T138" i="1"/>
  <c r="AB138" i="1" s="1"/>
  <c r="U138" i="1"/>
  <c r="R136" i="1"/>
  <c r="S136" i="1" s="1"/>
  <c r="R132" i="1"/>
  <c r="S132" i="1" s="1"/>
  <c r="R101" i="1"/>
  <c r="S101" i="1"/>
  <c r="AA67" i="1"/>
  <c r="T56" i="1"/>
  <c r="AB56" i="1" s="1"/>
  <c r="T53" i="1"/>
  <c r="U53" i="1"/>
  <c r="R45" i="1"/>
  <c r="S45" i="1"/>
  <c r="R44" i="1"/>
  <c r="S44" i="1"/>
  <c r="AA29" i="1"/>
  <c r="AB29" i="1" s="1"/>
  <c r="AC29" i="1" s="1"/>
  <c r="AD29" i="1" s="1"/>
  <c r="AA21" i="1"/>
  <c r="AB21" i="1" s="1"/>
  <c r="AC21" i="1" s="1"/>
  <c r="AD21" i="1" s="1"/>
  <c r="U14" i="1"/>
  <c r="V71" i="1"/>
  <c r="T71" i="1"/>
  <c r="U71" i="1"/>
  <c r="AB79" i="1"/>
  <c r="AC79" i="1"/>
  <c r="AD79" i="1" s="1"/>
  <c r="U24" i="1"/>
  <c r="T84" i="1"/>
  <c r="AA173" i="1"/>
  <c r="AB173" i="1"/>
  <c r="AC173" i="1"/>
  <c r="AD173" i="1" s="1"/>
  <c r="T172" i="1"/>
  <c r="U172" i="1"/>
  <c r="V92" i="1"/>
  <c r="T92" i="1"/>
  <c r="U92" i="1" s="1"/>
  <c r="T81" i="1"/>
  <c r="R64" i="1"/>
  <c r="S64" i="1"/>
  <c r="T62" i="1"/>
  <c r="V62" i="1"/>
  <c r="R50" i="1"/>
  <c r="S50" i="1"/>
  <c r="T47" i="1"/>
  <c r="AB47" i="1"/>
  <c r="AC47" i="1"/>
  <c r="AD47" i="1"/>
  <c r="AF47" i="1"/>
  <c r="V21" i="1"/>
  <c r="T21" i="1"/>
  <c r="AA100" i="1"/>
  <c r="AB100" i="1" s="1"/>
  <c r="AC100" i="1" s="1"/>
  <c r="AD100" i="1" s="1"/>
  <c r="AA140" i="1"/>
  <c r="T49" i="1"/>
  <c r="V53" i="1"/>
  <c r="AA163" i="1"/>
  <c r="AB163" i="1" s="1"/>
  <c r="R151" i="1"/>
  <c r="S151" i="1"/>
  <c r="R149" i="1"/>
  <c r="S149" i="1"/>
  <c r="R147" i="1"/>
  <c r="S147" i="1" s="1"/>
  <c r="T144" i="1"/>
  <c r="U144" i="1"/>
  <c r="V144" i="1"/>
  <c r="T132" i="1"/>
  <c r="U132" i="1"/>
  <c r="R117" i="1"/>
  <c r="S117" i="1"/>
  <c r="T104" i="1"/>
  <c r="U104" i="1" s="1"/>
  <c r="AA76" i="1"/>
  <c r="AB76" i="1"/>
  <c r="R32" i="1"/>
  <c r="S32" i="1"/>
  <c r="R21" i="1"/>
  <c r="S21" i="1" s="1"/>
  <c r="T174" i="1"/>
  <c r="R161" i="1"/>
  <c r="S161" i="1" s="1"/>
  <c r="R156" i="1"/>
  <c r="S156" i="1"/>
  <c r="R152" i="1"/>
  <c r="S152" i="1" s="1"/>
  <c r="R144" i="1"/>
  <c r="S144" i="1" s="1"/>
  <c r="T140" i="1"/>
  <c r="AA135" i="1"/>
  <c r="T134" i="1"/>
  <c r="U134" i="1"/>
  <c r="T131" i="1"/>
  <c r="T128" i="1"/>
  <c r="U128" i="1" s="1"/>
  <c r="AA117" i="1"/>
  <c r="T116" i="1"/>
  <c r="R116" i="1"/>
  <c r="S116" i="1"/>
  <c r="R114" i="1"/>
  <c r="S114" i="1"/>
  <c r="R113" i="1"/>
  <c r="S113" i="1" s="1"/>
  <c r="R104" i="1"/>
  <c r="S104" i="1" s="1"/>
  <c r="T88" i="1"/>
  <c r="AB88" i="1" s="1"/>
  <c r="AC88" i="1" s="1"/>
  <c r="AD88" i="1" s="1"/>
  <c r="R81" i="1"/>
  <c r="S81" i="1"/>
  <c r="T66" i="1"/>
  <c r="AB66" i="1" s="1"/>
  <c r="T45" i="1"/>
  <c r="U45" i="1"/>
  <c r="T170" i="1"/>
  <c r="U170" i="1"/>
  <c r="T162" i="1"/>
  <c r="U162" i="1"/>
  <c r="AA139" i="1"/>
  <c r="AB139" i="1" s="1"/>
  <c r="AC139" i="1" s="1"/>
  <c r="AD139" i="1" s="1"/>
  <c r="R88" i="1"/>
  <c r="S88" i="1"/>
  <c r="R86" i="1"/>
  <c r="S86" i="1"/>
  <c r="R26" i="1"/>
  <c r="S26" i="1"/>
  <c r="AB33" i="1"/>
  <c r="AC33" i="1"/>
  <c r="AD33" i="1"/>
  <c r="AF33" i="1"/>
  <c r="AG33" i="1" s="1"/>
  <c r="AH33" i="1" s="1"/>
  <c r="T27" i="1"/>
  <c r="T26" i="1"/>
  <c r="U61" i="1"/>
  <c r="V142" i="1"/>
  <c r="T142" i="1"/>
  <c r="U142" i="1"/>
  <c r="V105" i="1"/>
  <c r="T105" i="1"/>
  <c r="U105" i="1" s="1"/>
  <c r="AA102" i="1"/>
  <c r="AA95" i="1"/>
  <c r="V91" i="1"/>
  <c r="T91" i="1"/>
  <c r="AB91" i="1" s="1"/>
  <c r="AC91" i="1" s="1"/>
  <c r="AD91" i="1" s="1"/>
  <c r="AF91" i="1" s="1"/>
  <c r="V104" i="1"/>
  <c r="V115" i="1"/>
  <c r="T115" i="1"/>
  <c r="U115" i="1" s="1"/>
  <c r="U113" i="1"/>
  <c r="AA152" i="1"/>
  <c r="AB152" i="1"/>
  <c r="AC152" i="1" s="1"/>
  <c r="AD152" i="1" s="1"/>
  <c r="V133" i="1"/>
  <c r="T133" i="1"/>
  <c r="V127" i="1"/>
  <c r="T127" i="1"/>
  <c r="U127" i="1"/>
  <c r="V120" i="1"/>
  <c r="T120" i="1"/>
  <c r="AA119" i="1"/>
  <c r="AE112" i="1"/>
  <c r="AA112" i="1"/>
  <c r="R168" i="1"/>
  <c r="S168" i="1" s="1"/>
  <c r="R166" i="1"/>
  <c r="S166" i="1"/>
  <c r="T163" i="1"/>
  <c r="AA151" i="1"/>
  <c r="R143" i="1"/>
  <c r="S143" i="1" s="1"/>
  <c r="AA130" i="1"/>
  <c r="AA122" i="1"/>
  <c r="AA87" i="1"/>
  <c r="R170" i="1"/>
  <c r="S170" i="1"/>
  <c r="AA123" i="1"/>
  <c r="AB123" i="1" s="1"/>
  <c r="AC123" i="1" s="1"/>
  <c r="AA111" i="1"/>
  <c r="AB111" i="1"/>
  <c r="AC111" i="1" s="1"/>
  <c r="AA77" i="1"/>
  <c r="AA71" i="1"/>
  <c r="T171" i="1"/>
  <c r="AA165" i="1"/>
  <c r="AB165" i="1"/>
  <c r="AC165" i="1" s="1"/>
  <c r="AD165" i="1" s="1"/>
  <c r="AA164" i="1"/>
  <c r="AB164" i="1" s="1"/>
  <c r="AC164" i="1" s="1"/>
  <c r="AD164" i="1" s="1"/>
  <c r="R164" i="1"/>
  <c r="S164" i="1"/>
  <c r="AA156" i="1"/>
  <c r="T151" i="1"/>
  <c r="AA149" i="1"/>
  <c r="AB149" i="1"/>
  <c r="AC149" i="1" s="1"/>
  <c r="AD149" i="1" s="1"/>
  <c r="AA138" i="1"/>
  <c r="AA132" i="1"/>
  <c r="AB132" i="1" s="1"/>
  <c r="AC132" i="1" s="1"/>
  <c r="AD132" i="1" s="1"/>
  <c r="T124" i="1"/>
  <c r="U124" i="1"/>
  <c r="AA133" i="1"/>
  <c r="R129" i="1"/>
  <c r="S129" i="1" s="1"/>
  <c r="R125" i="1"/>
  <c r="S125" i="1"/>
  <c r="R118" i="1"/>
  <c r="S118" i="1"/>
  <c r="T112" i="1"/>
  <c r="U112" i="1"/>
  <c r="R106" i="1"/>
  <c r="S106" i="1" s="1"/>
  <c r="R105" i="1"/>
  <c r="S105" i="1"/>
  <c r="AA101" i="1"/>
  <c r="T82" i="1"/>
  <c r="U82" i="1" s="1"/>
  <c r="R65" i="1"/>
  <c r="S65" i="1"/>
  <c r="AA57" i="1"/>
  <c r="T54" i="1"/>
  <c r="U54" i="1" s="1"/>
  <c r="R30" i="1"/>
  <c r="S30" i="1" s="1"/>
  <c r="T29" i="1"/>
  <c r="U29" i="1" s="1"/>
  <c r="R14" i="1"/>
  <c r="S14" i="1"/>
  <c r="AA82" i="1"/>
  <c r="AA78" i="1"/>
  <c r="AB78" i="1"/>
  <c r="AC78" i="1"/>
  <c r="AD78" i="1" s="1"/>
  <c r="AA73" i="1"/>
  <c r="AA70" i="1"/>
  <c r="R19" i="1"/>
  <c r="S19" i="1"/>
  <c r="AA80" i="1"/>
  <c r="T76" i="1"/>
  <c r="U76" i="1"/>
  <c r="T75" i="1"/>
  <c r="R62" i="1"/>
  <c r="S62" i="1" s="1"/>
  <c r="U48" i="1"/>
  <c r="AA126" i="1"/>
  <c r="T167" i="1"/>
  <c r="AB167" i="1" s="1"/>
  <c r="T106" i="1"/>
  <c r="U20" i="1"/>
  <c r="AA158" i="1"/>
  <c r="AB158" i="1" s="1"/>
  <c r="AC158" i="1" s="1"/>
  <c r="AD158" i="1" s="1"/>
  <c r="AB44" i="1"/>
  <c r="AC44" i="1"/>
  <c r="AD44" i="1"/>
  <c r="AA127" i="1"/>
  <c r="AB127" i="1" s="1"/>
  <c r="AC127" i="1" s="1"/>
  <c r="V85" i="1"/>
  <c r="T85" i="1"/>
  <c r="V67" i="1"/>
  <c r="T67" i="1"/>
  <c r="U44" i="1"/>
  <c r="T141" i="1"/>
  <c r="U129" i="1"/>
  <c r="AB129" i="1"/>
  <c r="AC129" i="1"/>
  <c r="AD129" i="1" s="1"/>
  <c r="AF129" i="1" s="1"/>
  <c r="AG129" i="1"/>
  <c r="AH129" i="1" s="1"/>
  <c r="T103" i="1"/>
  <c r="T159" i="1"/>
  <c r="R142" i="1"/>
  <c r="S142" i="1"/>
  <c r="AE116" i="1"/>
  <c r="AA116" i="1"/>
  <c r="V160" i="1"/>
  <c r="T160" i="1"/>
  <c r="AA109" i="1"/>
  <c r="AB109" i="1"/>
  <c r="T51" i="1"/>
  <c r="T102" i="1"/>
  <c r="U37" i="1"/>
  <c r="T155" i="1"/>
  <c r="AA154" i="1"/>
  <c r="AB154" i="1" s="1"/>
  <c r="AC154" i="1" s="1"/>
  <c r="AD154" i="1" s="1"/>
  <c r="R137" i="1"/>
  <c r="S137" i="1" s="1"/>
  <c r="R126" i="1"/>
  <c r="S126" i="1"/>
  <c r="AA120" i="1"/>
  <c r="AA107" i="1"/>
  <c r="AB107" i="1"/>
  <c r="AC107" i="1" s="1"/>
  <c r="AD107" i="1" s="1"/>
  <c r="AA86" i="1"/>
  <c r="AB86" i="1"/>
  <c r="R141" i="1"/>
  <c r="S141" i="1"/>
  <c r="V126" i="1"/>
  <c r="T126" i="1"/>
  <c r="R162" i="1"/>
  <c r="S162" i="1"/>
  <c r="AA157" i="1"/>
  <c r="AA124" i="1"/>
  <c r="AB124" i="1" s="1"/>
  <c r="V119" i="1"/>
  <c r="T119" i="1"/>
  <c r="AB119" i="1" s="1"/>
  <c r="AA90" i="1"/>
  <c r="R169" i="1"/>
  <c r="S169" i="1"/>
  <c r="T148" i="1"/>
  <c r="U148" i="1" s="1"/>
  <c r="R127" i="1"/>
  <c r="S127" i="1"/>
  <c r="T122" i="1"/>
  <c r="T118" i="1"/>
  <c r="AA96" i="1"/>
  <c r="AA92" i="1"/>
  <c r="AB92" i="1"/>
  <c r="AC92" i="1" s="1"/>
  <c r="AD92" i="1" s="1"/>
  <c r="R91" i="1"/>
  <c r="S91" i="1"/>
  <c r="R82" i="1"/>
  <c r="S82" i="1"/>
  <c r="R74" i="1"/>
  <c r="S74" i="1"/>
  <c r="T95" i="1"/>
  <c r="U95" i="1" s="1"/>
  <c r="R80" i="1"/>
  <c r="S80" i="1" s="1"/>
  <c r="R63" i="1"/>
  <c r="S63" i="1"/>
  <c r="R22" i="1"/>
  <c r="S22" i="1"/>
  <c r="AB183" i="1"/>
  <c r="AC183" i="1" s="1"/>
  <c r="AD183" i="1"/>
  <c r="U184" i="1"/>
  <c r="U40" i="1"/>
  <c r="U179" i="1"/>
  <c r="AF182" i="1"/>
  <c r="AG182" i="1" s="1"/>
  <c r="AH182" i="1" s="1"/>
  <c r="U191" i="1"/>
  <c r="AB61" i="1"/>
  <c r="U177" i="1"/>
  <c r="AB177" i="1"/>
  <c r="AC177" i="1"/>
  <c r="AD177" i="1" s="1"/>
  <c r="AC68" i="1"/>
  <c r="AD68" i="1" s="1"/>
  <c r="AF68" i="1" s="1"/>
  <c r="AC52" i="1"/>
  <c r="AD52" i="1"/>
  <c r="AF52" i="1" s="1"/>
  <c r="AB34" i="1"/>
  <c r="AC34" i="1" s="1"/>
  <c r="AD34" i="1" s="1"/>
  <c r="AC48" i="1"/>
  <c r="AD48" i="1"/>
  <c r="AB191" i="1"/>
  <c r="AC191" i="1"/>
  <c r="AD191" i="1"/>
  <c r="U186" i="1"/>
  <c r="AB89" i="1"/>
  <c r="U25" i="1"/>
  <c r="AB69" i="1"/>
  <c r="AC69" i="1" s="1"/>
  <c r="AD69" i="1"/>
  <c r="AF69" i="1" s="1"/>
  <c r="U163" i="1"/>
  <c r="AB71" i="1"/>
  <c r="AC71" i="1"/>
  <c r="AD71" i="1" s="1"/>
  <c r="AF71" i="1" s="1"/>
  <c r="AD111" i="1"/>
  <c r="AF111" i="1" s="1"/>
  <c r="AG111" i="1" s="1"/>
  <c r="AH111" i="1" s="1"/>
  <c r="AD127" i="1"/>
  <c r="AF127" i="1" s="1"/>
  <c r="AC66" i="1"/>
  <c r="AD66" i="1" s="1"/>
  <c r="AF66" i="1" s="1"/>
  <c r="AB65" i="1"/>
  <c r="AC65" i="1"/>
  <c r="AD65" i="1"/>
  <c r="AF65" i="1"/>
  <c r="AG65" i="1" s="1"/>
  <c r="AH65" i="1" s="1"/>
  <c r="AB77" i="1"/>
  <c r="AC77" i="1" s="1"/>
  <c r="AD77" i="1" s="1"/>
  <c r="AD123" i="1"/>
  <c r="AB87" i="1"/>
  <c r="AC87" i="1" s="1"/>
  <c r="AD87" i="1" s="1"/>
  <c r="AB43" i="1"/>
  <c r="AC43" i="1" s="1"/>
  <c r="AD43" i="1" s="1"/>
  <c r="AC163" i="1"/>
  <c r="AD163" i="1"/>
  <c r="AD22" i="1"/>
  <c r="AB73" i="1"/>
  <c r="AC73" i="1" s="1"/>
  <c r="AD73" i="1" s="1"/>
  <c r="AB156" i="1"/>
  <c r="AB36" i="1"/>
  <c r="AC36" i="1"/>
  <c r="AD36" i="1" s="1"/>
  <c r="AB117" i="1"/>
  <c r="AC117" i="1" s="1"/>
  <c r="AD117" i="1" s="1"/>
  <c r="U50" i="1"/>
  <c r="AB50" i="1"/>
  <c r="AC50" i="1" s="1"/>
  <c r="AD50" i="1" s="1"/>
  <c r="AB150" i="1"/>
  <c r="AC150" i="1" s="1"/>
  <c r="AD150" i="1" s="1"/>
  <c r="AB82" i="1"/>
  <c r="AC82" i="1" s="1"/>
  <c r="AD82" i="1" s="1"/>
  <c r="AB72" i="1"/>
  <c r="AC72" i="1" s="1"/>
  <c r="AD72" i="1" s="1"/>
  <c r="AG72" i="1" s="1"/>
  <c r="AH72" i="1" s="1"/>
  <c r="AB24" i="1"/>
  <c r="AC24" i="1" s="1"/>
  <c r="AD24" i="1" s="1"/>
  <c r="AF24" i="1" s="1"/>
  <c r="U153" i="1"/>
  <c r="AB153" i="1"/>
  <c r="AC153" i="1"/>
  <c r="AD153" i="1"/>
  <c r="AB96" i="1"/>
  <c r="U47" i="1"/>
  <c r="AB110" i="1"/>
  <c r="AC110" i="1"/>
  <c r="AD110" i="1"/>
  <c r="U32" i="1"/>
  <c r="U43" i="1"/>
  <c r="AB170" i="1"/>
  <c r="AC170" i="1" s="1"/>
  <c r="AD170" i="1" s="1"/>
  <c r="U81" i="1"/>
  <c r="AB81" i="1"/>
  <c r="AC81" i="1" s="1"/>
  <c r="AD81" i="1"/>
  <c r="AB112" i="1"/>
  <c r="AC112" i="1"/>
  <c r="AD112" i="1" s="1"/>
  <c r="U21" i="1"/>
  <c r="U88" i="1"/>
  <c r="AF88" i="1"/>
  <c r="AB131" i="1"/>
  <c r="AC131" i="1"/>
  <c r="AD131" i="1" s="1"/>
  <c r="AF131" i="1" s="1"/>
  <c r="U131" i="1"/>
  <c r="AG68" i="1"/>
  <c r="AH68" i="1" s="1"/>
  <c r="U91" i="1"/>
  <c r="AG91" i="1" s="1"/>
  <c r="AH91" i="1" s="1"/>
  <c r="AC124" i="1"/>
  <c r="AD124" i="1" s="1"/>
  <c r="AF124" i="1" s="1"/>
  <c r="AG124" i="1" s="1"/>
  <c r="AH124" i="1" s="1"/>
  <c r="AB106" i="1"/>
  <c r="AC106" i="1" s="1"/>
  <c r="AD106" i="1" s="1"/>
  <c r="U75" i="1"/>
  <c r="U171" i="1"/>
  <c r="U133" i="1"/>
  <c r="U26" i="1"/>
  <c r="AB26" i="1"/>
  <c r="AC26" i="1"/>
  <c r="AD26" i="1" s="1"/>
  <c r="AG26" i="1" s="1"/>
  <c r="AH26" i="1" s="1"/>
  <c r="U118" i="1"/>
  <c r="U126" i="1"/>
  <c r="U141" i="1"/>
  <c r="AB141" i="1"/>
  <c r="AC141" i="1" s="1"/>
  <c r="AD141" i="1" s="1"/>
  <c r="AB95" i="1"/>
  <c r="AC95" i="1" s="1"/>
  <c r="AD95" i="1" s="1"/>
  <c r="AB122" i="1"/>
  <c r="AC122" i="1" s="1"/>
  <c r="AD122" i="1" s="1"/>
  <c r="U122" i="1"/>
  <c r="U159" i="1"/>
  <c r="U119" i="1"/>
  <c r="U155" i="1"/>
  <c r="AB51" i="1"/>
  <c r="AC51" i="1" s="1"/>
  <c r="AD51" i="1" s="1"/>
  <c r="U51" i="1"/>
  <c r="U85" i="1"/>
  <c r="AB85" i="1"/>
  <c r="AC85" i="1" s="1"/>
  <c r="AD85" i="1"/>
  <c r="AF85" i="1" s="1"/>
  <c r="U167" i="1"/>
  <c r="AC167" i="1"/>
  <c r="AD167" i="1" s="1"/>
  <c r="AB102" i="1"/>
  <c r="AB67" i="1"/>
  <c r="AC67" i="1"/>
  <c r="AD67" i="1"/>
  <c r="AF67" i="1" s="1"/>
  <c r="U67" i="1"/>
  <c r="U106" i="1"/>
  <c r="AB103" i="1"/>
  <c r="U103" i="1"/>
  <c r="AF22" i="1"/>
  <c r="AF153" i="1"/>
  <c r="AF28" i="1"/>
  <c r="AG24" i="1"/>
  <c r="AH24" i="1"/>
  <c r="AF26" i="1"/>
  <c r="AF112" i="1"/>
  <c r="AG69" i="1"/>
  <c r="AH69" i="1" s="1"/>
  <c r="AF81" i="1"/>
  <c r="AF72" i="1"/>
  <c r="AF123" i="1"/>
  <c r="AF187" i="1"/>
  <c r="AG187" i="1"/>
  <c r="AH187" i="1"/>
  <c r="AG71" i="1"/>
  <c r="AH71" i="1"/>
  <c r="AG52" i="1"/>
  <c r="AH52" i="1" s="1"/>
  <c r="AG35" i="1"/>
  <c r="AH35" i="1" s="1"/>
  <c r="AF35" i="1"/>
  <c r="AF95" i="1" l="1"/>
  <c r="AG95" i="1"/>
  <c r="AH95" i="1" s="1"/>
  <c r="AF82" i="1"/>
  <c r="AG82" i="1" s="1"/>
  <c r="AH82" i="1" s="1"/>
  <c r="AF73" i="1"/>
  <c r="AG73" i="1"/>
  <c r="AH73" i="1" s="1"/>
  <c r="AF177" i="1"/>
  <c r="AG177" i="1"/>
  <c r="AH177" i="1" s="1"/>
  <c r="AF21" i="1"/>
  <c r="AG21" i="1"/>
  <c r="AH21" i="1" s="1"/>
  <c r="AF141" i="1"/>
  <c r="AG141" i="1" s="1"/>
  <c r="AH141" i="1" s="1"/>
  <c r="AF150" i="1"/>
  <c r="AG150" i="1"/>
  <c r="AH150" i="1" s="1"/>
  <c r="AF158" i="1"/>
  <c r="AG158" i="1" s="1"/>
  <c r="AH158" i="1" s="1"/>
  <c r="AF152" i="1"/>
  <c r="AG152" i="1" s="1"/>
  <c r="AH152" i="1" s="1"/>
  <c r="AF29" i="1"/>
  <c r="AG29" i="1"/>
  <c r="AH29" i="1" s="1"/>
  <c r="AF207" i="1"/>
  <c r="AG207" i="1"/>
  <c r="AH207" i="1" s="1"/>
  <c r="AF100" i="1"/>
  <c r="AG100" i="1"/>
  <c r="AH100" i="1" s="1"/>
  <c r="AF79" i="1"/>
  <c r="AG79" i="1"/>
  <c r="AH79" i="1" s="1"/>
  <c r="AF51" i="1"/>
  <c r="AG51" i="1"/>
  <c r="AH51" i="1" s="1"/>
  <c r="AF50" i="1"/>
  <c r="AG50" i="1"/>
  <c r="AH50" i="1" s="1"/>
  <c r="AG163" i="1"/>
  <c r="AH163" i="1" s="1"/>
  <c r="AG106" i="1"/>
  <c r="AH106" i="1" s="1"/>
  <c r="AF106" i="1"/>
  <c r="AF132" i="1"/>
  <c r="AG132" i="1" s="1"/>
  <c r="AH132" i="1" s="1"/>
  <c r="AF164" i="1"/>
  <c r="AG164" i="1" s="1"/>
  <c r="AH164" i="1" s="1"/>
  <c r="AF25" i="1"/>
  <c r="AG25" i="1"/>
  <c r="AH25" i="1" s="1"/>
  <c r="AG507" i="1"/>
  <c r="AH507" i="1" s="1"/>
  <c r="AF507" i="1"/>
  <c r="AF154" i="1"/>
  <c r="AG154" i="1" s="1"/>
  <c r="AH154" i="1" s="1"/>
  <c r="AF320" i="1"/>
  <c r="AG320" i="1" s="1"/>
  <c r="AH320" i="1" s="1"/>
  <c r="AF117" i="1"/>
  <c r="AG117" i="1"/>
  <c r="AH117" i="1" s="1"/>
  <c r="AF165" i="1"/>
  <c r="AG165" i="1" s="1"/>
  <c r="AH165" i="1" s="1"/>
  <c r="AF99" i="1"/>
  <c r="AG99" i="1" s="1"/>
  <c r="AH99" i="1" s="1"/>
  <c r="AF87" i="1"/>
  <c r="AG87" i="1" s="1"/>
  <c r="AH87" i="1" s="1"/>
  <c r="AF149" i="1"/>
  <c r="AG149" i="1"/>
  <c r="AH149" i="1" s="1"/>
  <c r="AF107" i="1"/>
  <c r="AG107" i="1"/>
  <c r="AH107" i="1" s="1"/>
  <c r="AF20" i="1"/>
  <c r="AG20" i="1"/>
  <c r="AH20" i="1" s="1"/>
  <c r="AF41" i="1"/>
  <c r="AG41" i="1"/>
  <c r="AH41" i="1" s="1"/>
  <c r="AF474" i="1"/>
  <c r="AG474" i="1" s="1"/>
  <c r="AH474" i="1" s="1"/>
  <c r="AF167" i="1"/>
  <c r="AG167" i="1"/>
  <c r="AH167" i="1" s="1"/>
  <c r="AF34" i="1"/>
  <c r="AG34" i="1" s="1"/>
  <c r="AH34" i="1" s="1"/>
  <c r="AF36" i="1"/>
  <c r="AG36" i="1"/>
  <c r="AH36" i="1" s="1"/>
  <c r="AF139" i="1"/>
  <c r="AG139" i="1"/>
  <c r="AH139" i="1" s="1"/>
  <c r="AF122" i="1"/>
  <c r="AG122" i="1"/>
  <c r="AH122" i="1" s="1"/>
  <c r="AF77" i="1"/>
  <c r="AG77" i="1" s="1"/>
  <c r="AH77" i="1" s="1"/>
  <c r="AF92" i="1"/>
  <c r="AG92" i="1"/>
  <c r="AH92" i="1" s="1"/>
  <c r="AC151" i="1"/>
  <c r="AD151" i="1" s="1"/>
  <c r="AF188" i="1"/>
  <c r="AG188" i="1" s="1"/>
  <c r="AH188" i="1" s="1"/>
  <c r="AB174" i="1"/>
  <c r="AC174" i="1" s="1"/>
  <c r="AD174" i="1" s="1"/>
  <c r="U174" i="1"/>
  <c r="AF545" i="1"/>
  <c r="AG545" i="1" s="1"/>
  <c r="AH545" i="1" s="1"/>
  <c r="AF411" i="1"/>
  <c r="AG411" i="1"/>
  <c r="AH411" i="1" s="1"/>
  <c r="AB151" i="1"/>
  <c r="U42" i="1"/>
  <c r="U175" i="1"/>
  <c r="AG463" i="1"/>
  <c r="AH463" i="1" s="1"/>
  <c r="AF335" i="1"/>
  <c r="AG335" i="1"/>
  <c r="AH335" i="1" s="1"/>
  <c r="AC42" i="1"/>
  <c r="AD42" i="1" s="1"/>
  <c r="AG123" i="1"/>
  <c r="AH123" i="1" s="1"/>
  <c r="U140" i="1"/>
  <c r="AB140" i="1"/>
  <c r="AC140" i="1"/>
  <c r="AD140" i="1" s="1"/>
  <c r="U84" i="1"/>
  <c r="AC13" i="1"/>
  <c r="AD13" i="1" s="1"/>
  <c r="AB46" i="1"/>
  <c r="AC46" i="1"/>
  <c r="AD46" i="1" s="1"/>
  <c r="AB59" i="1"/>
  <c r="AC59" i="1" s="1"/>
  <c r="AD59" i="1" s="1"/>
  <c r="U59" i="1"/>
  <c r="AC89" i="1"/>
  <c r="AD89" i="1" s="1"/>
  <c r="AC30" i="1"/>
  <c r="AD30" i="1" s="1"/>
  <c r="AF198" i="1"/>
  <c r="AG198" i="1" s="1"/>
  <c r="AH198" i="1" s="1"/>
  <c r="AG469" i="1"/>
  <c r="AH469" i="1" s="1"/>
  <c r="AG361" i="1"/>
  <c r="AH361" i="1" s="1"/>
  <c r="AF465" i="1"/>
  <c r="AG465" i="1"/>
  <c r="AH465" i="1" s="1"/>
  <c r="AG461" i="1"/>
  <c r="AH461" i="1" s="1"/>
  <c r="AF489" i="1"/>
  <c r="AG489" i="1"/>
  <c r="AH489" i="1" s="1"/>
  <c r="AF355" i="1"/>
  <c r="AG355" i="1"/>
  <c r="AH355" i="1" s="1"/>
  <c r="AG458" i="1"/>
  <c r="AH458" i="1" s="1"/>
  <c r="AF328" i="1"/>
  <c r="AG328" i="1" s="1"/>
  <c r="AH328" i="1" s="1"/>
  <c r="AF295" i="1"/>
  <c r="AG295" i="1"/>
  <c r="AH295" i="1" s="1"/>
  <c r="AF222" i="1"/>
  <c r="AG222" i="1" s="1"/>
  <c r="AH222" i="1" s="1"/>
  <c r="AG226" i="1"/>
  <c r="AH226" i="1" s="1"/>
  <c r="AF226" i="1"/>
  <c r="AF524" i="1"/>
  <c r="AG524" i="1" s="1"/>
  <c r="AH524" i="1" s="1"/>
  <c r="AG460" i="1"/>
  <c r="AH460" i="1" s="1"/>
  <c r="AB243" i="1"/>
  <c r="AC243" i="1"/>
  <c r="AD243" i="1" s="1"/>
  <c r="U243" i="1"/>
  <c r="AF373" i="1"/>
  <c r="AG373" i="1" s="1"/>
  <c r="AH373" i="1" s="1"/>
  <c r="AF431" i="1"/>
  <c r="AG431" i="1" s="1"/>
  <c r="AH431" i="1" s="1"/>
  <c r="AF428" i="1"/>
  <c r="AG428" i="1" s="1"/>
  <c r="AH428" i="1" s="1"/>
  <c r="AF833" i="1"/>
  <c r="AG833" i="1" s="1"/>
  <c r="AH833" i="1" s="1"/>
  <c r="AG81" i="1"/>
  <c r="AH81" i="1" s="1"/>
  <c r="AC103" i="1"/>
  <c r="AD103" i="1" s="1"/>
  <c r="AC162" i="1"/>
  <c r="AD162" i="1" s="1"/>
  <c r="U116" i="1"/>
  <c r="AB116" i="1"/>
  <c r="AC116" i="1" s="1"/>
  <c r="AD116" i="1" s="1"/>
  <c r="AB97" i="1"/>
  <c r="AC97" i="1"/>
  <c r="AD97" i="1" s="1"/>
  <c r="AB37" i="1"/>
  <c r="AC37" i="1" s="1"/>
  <c r="AD37" i="1" s="1"/>
  <c r="U90" i="1"/>
  <c r="AB90" i="1"/>
  <c r="AC90" i="1"/>
  <c r="AD90" i="1" s="1"/>
  <c r="U39" i="1"/>
  <c r="AB39" i="1"/>
  <c r="AC39" i="1"/>
  <c r="AD39" i="1" s="1"/>
  <c r="AB202" i="1"/>
  <c r="U202" i="1"/>
  <c r="AF322" i="1"/>
  <c r="AG322" i="1" s="1"/>
  <c r="AH322" i="1" s="1"/>
  <c r="AF240" i="1"/>
  <c r="AG240" i="1"/>
  <c r="AH240" i="1" s="1"/>
  <c r="AF427" i="1"/>
  <c r="AG427" i="1"/>
  <c r="AH427" i="1" s="1"/>
  <c r="AG263" i="1"/>
  <c r="AH263" i="1" s="1"/>
  <c r="AF399" i="1"/>
  <c r="AG399" i="1"/>
  <c r="AH399" i="1" s="1"/>
  <c r="AF278" i="1"/>
  <c r="AG278" i="1"/>
  <c r="AH278" i="1" s="1"/>
  <c r="AF558" i="1"/>
  <c r="AG558" i="1"/>
  <c r="AH558" i="1" s="1"/>
  <c r="AF352" i="1"/>
  <c r="AG352" i="1" s="1"/>
  <c r="AH352" i="1" s="1"/>
  <c r="AG570" i="1"/>
  <c r="AH570" i="1" s="1"/>
  <c r="AF570" i="1"/>
  <c r="AF492" i="1"/>
  <c r="AG492" i="1" s="1"/>
  <c r="AH492" i="1" s="1"/>
  <c r="AF252" i="1"/>
  <c r="AG252" i="1"/>
  <c r="AH252" i="1" s="1"/>
  <c r="U246" i="1"/>
  <c r="AB246" i="1"/>
  <c r="AC246" i="1"/>
  <c r="AD246" i="1" s="1"/>
  <c r="AF813" i="1"/>
  <c r="AF935" i="1"/>
  <c r="AG935" i="1" s="1"/>
  <c r="AH935" i="1" s="1"/>
  <c r="AF650" i="1"/>
  <c r="AG650" i="1"/>
  <c r="AH650" i="1" s="1"/>
  <c r="AF679" i="1"/>
  <c r="AG679" i="1" s="1"/>
  <c r="AH679" i="1" s="1"/>
  <c r="AF699" i="1"/>
  <c r="AG699" i="1" s="1"/>
  <c r="AH699" i="1" s="1"/>
  <c r="AC939" i="1"/>
  <c r="AD939" i="1" s="1"/>
  <c r="U939" i="1"/>
  <c r="AC953" i="1"/>
  <c r="AD953" i="1" s="1"/>
  <c r="U953" i="1"/>
  <c r="AF163" i="1"/>
  <c r="AF43" i="1"/>
  <c r="AG43" i="1" s="1"/>
  <c r="AH43" i="1" s="1"/>
  <c r="U160" i="1"/>
  <c r="U27" i="1"/>
  <c r="AB27" i="1"/>
  <c r="AC27" i="1"/>
  <c r="AD27" i="1" s="1"/>
  <c r="AG88" i="1"/>
  <c r="AH88" i="1" s="1"/>
  <c r="U56" i="1"/>
  <c r="U70" i="1"/>
  <c r="AB70" i="1"/>
  <c r="AC70" i="1" s="1"/>
  <c r="AD70" i="1" s="1"/>
  <c r="U23" i="1"/>
  <c r="U16" i="1"/>
  <c r="AB186" i="1"/>
  <c r="AC186" i="1" s="1"/>
  <c r="AD186" i="1" s="1"/>
  <c r="AG394" i="1"/>
  <c r="AH394" i="1" s="1"/>
  <c r="AG339" i="1"/>
  <c r="AH339" i="1" s="1"/>
  <c r="AG302" i="1"/>
  <c r="AH302" i="1" s="1"/>
  <c r="AF210" i="1"/>
  <c r="AG210" i="1" s="1"/>
  <c r="AH210" i="1" s="1"/>
  <c r="AF366" i="1"/>
  <c r="AG366" i="1"/>
  <c r="AH366" i="1" s="1"/>
  <c r="AF487" i="1"/>
  <c r="AG487" i="1" s="1"/>
  <c r="AH487" i="1" s="1"/>
  <c r="AF200" i="1"/>
  <c r="AG200" i="1"/>
  <c r="AH200" i="1" s="1"/>
  <c r="AB354" i="1"/>
  <c r="U354" i="1"/>
  <c r="AC354" i="1"/>
  <c r="AD354" i="1" s="1"/>
  <c r="AC432" i="1"/>
  <c r="AD432" i="1" s="1"/>
  <c r="U432" i="1"/>
  <c r="AB432" i="1"/>
  <c r="AG704" i="1"/>
  <c r="AH704" i="1" s="1"/>
  <c r="AC75" i="1"/>
  <c r="AD75" i="1" s="1"/>
  <c r="AB101" i="1"/>
  <c r="AC101" i="1"/>
  <c r="AD101" i="1" s="1"/>
  <c r="U101" i="1"/>
  <c r="AF231" i="1"/>
  <c r="AG231" i="1"/>
  <c r="AH231" i="1" s="1"/>
  <c r="AG508" i="1"/>
  <c r="AH508" i="1" s="1"/>
  <c r="AC102" i="1"/>
  <c r="AD102" i="1" s="1"/>
  <c r="U102" i="1"/>
  <c r="AB133" i="1"/>
  <c r="AC133" i="1" s="1"/>
  <c r="AD133" i="1" s="1"/>
  <c r="AB172" i="1"/>
  <c r="AC172" i="1"/>
  <c r="AD172" i="1" s="1"/>
  <c r="AB32" i="1"/>
  <c r="AC32" i="1"/>
  <c r="AD32" i="1" s="1"/>
  <c r="AC60" i="1"/>
  <c r="AD60" i="1" s="1"/>
  <c r="U60" i="1"/>
  <c r="AB18" i="1"/>
  <c r="AC18" i="1" s="1"/>
  <c r="AD18" i="1" s="1"/>
  <c r="U18" i="1"/>
  <c r="AB57" i="1"/>
  <c r="AC57" i="1"/>
  <c r="AD57" i="1" s="1"/>
  <c r="AB130" i="1"/>
  <c r="AC130" i="1" s="1"/>
  <c r="AD130" i="1" s="1"/>
  <c r="AB94" i="1"/>
  <c r="AC94" i="1" s="1"/>
  <c r="AD94" i="1" s="1"/>
  <c r="AG61" i="1"/>
  <c r="AH61" i="1" s="1"/>
  <c r="AF61" i="1"/>
  <c r="AB58" i="1"/>
  <c r="AC58" i="1" s="1"/>
  <c r="AD58" i="1" s="1"/>
  <c r="AF483" i="1"/>
  <c r="AG483" i="1" s="1"/>
  <c r="AH483" i="1" s="1"/>
  <c r="AF518" i="1"/>
  <c r="AG518" i="1" s="1"/>
  <c r="AH518" i="1" s="1"/>
  <c r="AG300" i="1"/>
  <c r="AH300" i="1" s="1"/>
  <c r="AF300" i="1"/>
  <c r="AF199" i="1"/>
  <c r="AG199" i="1" s="1"/>
  <c r="AH199" i="1" s="1"/>
  <c r="AF502" i="1"/>
  <c r="AG502" i="1"/>
  <c r="AH502" i="1" s="1"/>
  <c r="AF358" i="1"/>
  <c r="AG358" i="1"/>
  <c r="AH358" i="1" s="1"/>
  <c r="AG560" i="1"/>
  <c r="AH560" i="1" s="1"/>
  <c r="AF316" i="1"/>
  <c r="AG316" i="1" s="1"/>
  <c r="AH316" i="1" s="1"/>
  <c r="AF326" i="1"/>
  <c r="AG326" i="1"/>
  <c r="AH326" i="1" s="1"/>
  <c r="AF515" i="1"/>
  <c r="AG515" i="1"/>
  <c r="AH515" i="1" s="1"/>
  <c r="AF541" i="1"/>
  <c r="AG541" i="1"/>
  <c r="AH541" i="1" s="1"/>
  <c r="AF946" i="1"/>
  <c r="AG946" i="1" s="1"/>
  <c r="AH946" i="1" s="1"/>
  <c r="AF920" i="1"/>
  <c r="AG920" i="1"/>
  <c r="AH920" i="1" s="1"/>
  <c r="AF923" i="1"/>
  <c r="AG923" i="1"/>
  <c r="AH923" i="1" s="1"/>
  <c r="AG127" i="1"/>
  <c r="AH127" i="1" s="1"/>
  <c r="AF48" i="1"/>
  <c r="AG48" i="1" s="1"/>
  <c r="AH48" i="1" s="1"/>
  <c r="AB115" i="1"/>
  <c r="AC115" i="1"/>
  <c r="AD115" i="1" s="1"/>
  <c r="AB128" i="1"/>
  <c r="AC128" i="1" s="1"/>
  <c r="AD128" i="1" s="1"/>
  <c r="U55" i="1"/>
  <c r="AC55" i="1"/>
  <c r="AD55" i="1" s="1"/>
  <c r="AC96" i="1"/>
  <c r="AD96" i="1" s="1"/>
  <c r="AB145" i="1"/>
  <c r="AC145" i="1" s="1"/>
  <c r="AD145" i="1" s="1"/>
  <c r="AC208" i="1"/>
  <c r="AD208" i="1" s="1"/>
  <c r="AB208" i="1"/>
  <c r="AF423" i="1"/>
  <c r="AG423" i="1"/>
  <c r="AH423" i="1" s="1"/>
  <c r="AF219" i="1"/>
  <c r="AG219" i="1" s="1"/>
  <c r="AH219" i="1" s="1"/>
  <c r="AF305" i="1"/>
  <c r="AG305" i="1" s="1"/>
  <c r="AH305" i="1" s="1"/>
  <c r="AF344" i="1"/>
  <c r="AG344" i="1"/>
  <c r="AH344" i="1" s="1"/>
  <c r="AF250" i="1"/>
  <c r="AG250" i="1"/>
  <c r="AH250" i="1" s="1"/>
  <c r="AG112" i="1"/>
  <c r="AH112" i="1" s="1"/>
  <c r="AG153" i="1"/>
  <c r="AH153" i="1" s="1"/>
  <c r="AF170" i="1"/>
  <c r="AG170" i="1" s="1"/>
  <c r="AH170" i="1" s="1"/>
  <c r="AF78" i="1"/>
  <c r="AG78" i="1" s="1"/>
  <c r="AH78" i="1" s="1"/>
  <c r="AB120" i="1"/>
  <c r="AC120" i="1" s="1"/>
  <c r="AD120" i="1" s="1"/>
  <c r="AC56" i="1"/>
  <c r="AD56" i="1" s="1"/>
  <c r="AB126" i="1"/>
  <c r="AC126" i="1" s="1"/>
  <c r="AD126" i="1" s="1"/>
  <c r="AC76" i="1"/>
  <c r="AD76" i="1" s="1"/>
  <c r="AB45" i="1"/>
  <c r="AC45" i="1" s="1"/>
  <c r="AD45" i="1" s="1"/>
  <c r="U62" i="1"/>
  <c r="AC62" i="1"/>
  <c r="AD62" i="1" s="1"/>
  <c r="AF173" i="1"/>
  <c r="AG173" i="1"/>
  <c r="AH173" i="1" s="1"/>
  <c r="U125" i="1"/>
  <c r="U86" i="1"/>
  <c r="AC86" i="1"/>
  <c r="AD86" i="1" s="1"/>
  <c r="AC147" i="1"/>
  <c r="AD147" i="1" s="1"/>
  <c r="AB168" i="1"/>
  <c r="AC168" i="1"/>
  <c r="AD168" i="1" s="1"/>
  <c r="U168" i="1"/>
  <c r="AC202" i="1"/>
  <c r="AD202" i="1" s="1"/>
  <c r="AF380" i="1"/>
  <c r="AG380" i="1" s="1"/>
  <c r="AH380" i="1" s="1"/>
  <c r="AG517" i="1"/>
  <c r="AH517" i="1" s="1"/>
  <c r="AG473" i="1"/>
  <c r="AH473" i="1" s="1"/>
  <c r="AG455" i="1"/>
  <c r="AH455" i="1" s="1"/>
  <c r="AF455" i="1"/>
  <c r="AF482" i="1"/>
  <c r="AG482" i="1" s="1"/>
  <c r="AH482" i="1" s="1"/>
  <c r="AG498" i="1"/>
  <c r="AH498" i="1" s="1"/>
  <c r="AG459" i="1"/>
  <c r="AH459" i="1" s="1"/>
  <c r="AB251" i="1"/>
  <c r="U251" i="1"/>
  <c r="AC251" i="1"/>
  <c r="AD251" i="1" s="1"/>
  <c r="U468" i="1"/>
  <c r="AC468" i="1"/>
  <c r="AD468" i="1" s="1"/>
  <c r="AB398" i="1"/>
  <c r="AC398" i="1"/>
  <c r="AD398" i="1" s="1"/>
  <c r="U398" i="1"/>
  <c r="AG523" i="1"/>
  <c r="AH523" i="1" s="1"/>
  <c r="AG539" i="1"/>
  <c r="AH539" i="1" s="1"/>
  <c r="AG349" i="1"/>
  <c r="AH349" i="1" s="1"/>
  <c r="AF349" i="1"/>
  <c r="AG544" i="1"/>
  <c r="AH544" i="1" s="1"/>
  <c r="AF490" i="1"/>
  <c r="AG490" i="1"/>
  <c r="AH490" i="1" s="1"/>
  <c r="AF453" i="1"/>
  <c r="AG453" i="1"/>
  <c r="AH453" i="1" s="1"/>
  <c r="AF229" i="1"/>
  <c r="AG229" i="1"/>
  <c r="AH229" i="1" s="1"/>
  <c r="AF110" i="1"/>
  <c r="AG110" i="1"/>
  <c r="AH110" i="1" s="1"/>
  <c r="AF183" i="1"/>
  <c r="AG183" i="1"/>
  <c r="AH183" i="1" s="1"/>
  <c r="AC54" i="1"/>
  <c r="AD54" i="1" s="1"/>
  <c r="AB31" i="1"/>
  <c r="AC31" i="1"/>
  <c r="AD31" i="1" s="1"/>
  <c r="U31" i="1"/>
  <c r="AG135" i="1"/>
  <c r="AH135" i="1" s="1"/>
  <c r="AF304" i="1"/>
  <c r="AG304" i="1"/>
  <c r="AH304" i="1" s="1"/>
  <c r="AF957" i="1"/>
  <c r="AG957" i="1"/>
  <c r="AH957" i="1" s="1"/>
  <c r="AG98" i="1"/>
  <c r="AH98" i="1" s="1"/>
  <c r="U151" i="1"/>
  <c r="AG22" i="1"/>
  <c r="AH22" i="1" s="1"/>
  <c r="AG131" i="1"/>
  <c r="AH131" i="1" s="1"/>
  <c r="AG67" i="1"/>
  <c r="AH67" i="1" s="1"/>
  <c r="AG85" i="1"/>
  <c r="AH85" i="1" s="1"/>
  <c r="AF191" i="1"/>
  <c r="AG191" i="1" s="1"/>
  <c r="AH191" i="1" s="1"/>
  <c r="AF44" i="1"/>
  <c r="AG44" i="1" s="1"/>
  <c r="AH44" i="1" s="1"/>
  <c r="AC138" i="1"/>
  <c r="AD138" i="1" s="1"/>
  <c r="U120" i="1"/>
  <c r="U66" i="1"/>
  <c r="AG66" i="1" s="1"/>
  <c r="AH66" i="1" s="1"/>
  <c r="U49" i="1"/>
  <c r="AB49" i="1"/>
  <c r="AC49" i="1" s="1"/>
  <c r="AD49" i="1" s="1"/>
  <c r="AG47" i="1"/>
  <c r="AH47" i="1" s="1"/>
  <c r="AC156" i="1"/>
  <c r="AD156" i="1" s="1"/>
  <c r="U156" i="1"/>
  <c r="AG28" i="1"/>
  <c r="AH28" i="1" s="1"/>
  <c r="AC109" i="1"/>
  <c r="AD109" i="1" s="1"/>
  <c r="U13" i="1"/>
  <c r="U157" i="1"/>
  <c r="AB157" i="1"/>
  <c r="AC157" i="1" s="1"/>
  <c r="AD157" i="1" s="1"/>
  <c r="U38" i="1"/>
  <c r="AG209" i="1"/>
  <c r="AH209" i="1" s="1"/>
  <c r="AB417" i="1"/>
  <c r="AC417" i="1"/>
  <c r="AD417" i="1" s="1"/>
  <c r="U417" i="1"/>
  <c r="AG307" i="1"/>
  <c r="AH307" i="1" s="1"/>
  <c r="U212" i="1"/>
  <c r="AG212" i="1" s="1"/>
  <c r="AH212" i="1" s="1"/>
  <c r="AB212" i="1"/>
  <c r="AB474" i="1"/>
  <c r="U474" i="1"/>
  <c r="AF392" i="1"/>
  <c r="AG392" i="1"/>
  <c r="AH392" i="1" s="1"/>
  <c r="U364" i="1"/>
  <c r="AC364" i="1"/>
  <c r="AD364" i="1" s="1"/>
  <c r="AF214" i="1"/>
  <c r="AG214" i="1" s="1"/>
  <c r="AH214" i="1" s="1"/>
  <c r="AG308" i="1"/>
  <c r="AH308" i="1" s="1"/>
  <c r="AF224" i="1"/>
  <c r="AG224" i="1" s="1"/>
  <c r="AH224" i="1" s="1"/>
  <c r="AG370" i="1"/>
  <c r="AH370" i="1" s="1"/>
  <c r="AF577" i="1"/>
  <c r="AG577" i="1"/>
  <c r="AH577" i="1" s="1"/>
  <c r="AF533" i="1"/>
  <c r="AG533" i="1" s="1"/>
  <c r="AH533" i="1" s="1"/>
  <c r="U330" i="1"/>
  <c r="AC330" i="1"/>
  <c r="AD330" i="1" s="1"/>
  <c r="AB330" i="1"/>
  <c r="AF960" i="1"/>
  <c r="AG960" i="1"/>
  <c r="AH960" i="1" s="1"/>
  <c r="AB382" i="1"/>
  <c r="U382" i="1"/>
  <c r="AC382" i="1"/>
  <c r="AD382" i="1" s="1"/>
  <c r="U357" i="1"/>
  <c r="AB357" i="1"/>
  <c r="AC357" i="1"/>
  <c r="AD357" i="1" s="1"/>
  <c r="AB245" i="1"/>
  <c r="U245" i="1"/>
  <c r="U374" i="1"/>
  <c r="AB374" i="1"/>
  <c r="AB402" i="1"/>
  <c r="AC402" i="1"/>
  <c r="AD402" i="1" s="1"/>
  <c r="U402" i="1"/>
  <c r="U217" i="1"/>
  <c r="AB217" i="1"/>
  <c r="AC217" i="1"/>
  <c r="AD217" i="1" s="1"/>
  <c r="AB290" i="1"/>
  <c r="AC290" i="1"/>
  <c r="AD290" i="1" s="1"/>
  <c r="U290" i="1"/>
  <c r="AB292" i="1"/>
  <c r="U292" i="1"/>
  <c r="AC292" i="1"/>
  <c r="AD292" i="1" s="1"/>
  <c r="U575" i="1"/>
  <c r="AB575" i="1"/>
  <c r="AG520" i="1"/>
  <c r="AH520" i="1" s="1"/>
  <c r="AF197" i="1"/>
  <c r="AG197" i="1"/>
  <c r="AH197" i="1" s="1"/>
  <c r="U216" i="1"/>
  <c r="AC216" i="1"/>
  <c r="AD216" i="1" s="1"/>
  <c r="U569" i="1"/>
  <c r="AC569" i="1"/>
  <c r="AD569" i="1" s="1"/>
  <c r="AF802" i="1"/>
  <c r="AG802" i="1" s="1"/>
  <c r="AH802" i="1" s="1"/>
  <c r="AF836" i="1"/>
  <c r="AG836" i="1"/>
  <c r="AH836" i="1" s="1"/>
  <c r="AF677" i="1"/>
  <c r="AG677" i="1"/>
  <c r="AH677" i="1" s="1"/>
  <c r="AB834" i="1"/>
  <c r="U834" i="1"/>
  <c r="AC834" i="1"/>
  <c r="AD834" i="1" s="1"/>
  <c r="U845" i="1"/>
  <c r="AB845" i="1"/>
  <c r="AC845" i="1"/>
  <c r="AD845" i="1" s="1"/>
  <c r="U852" i="1"/>
  <c r="AC852" i="1"/>
  <c r="AD852" i="1" s="1"/>
  <c r="AB856" i="1"/>
  <c r="AC856" i="1"/>
  <c r="AD856" i="1" s="1"/>
  <c r="U856" i="1"/>
  <c r="AF668" i="1"/>
  <c r="AG668" i="1" s="1"/>
  <c r="AH668" i="1" s="1"/>
  <c r="AF549" i="1"/>
  <c r="AG549" i="1" s="1"/>
  <c r="AH549" i="1" s="1"/>
  <c r="AF488" i="1"/>
  <c r="AG488" i="1"/>
  <c r="AH488" i="1" s="1"/>
  <c r="AG277" i="1"/>
  <c r="AH277" i="1" s="1"/>
  <c r="AF353" i="1"/>
  <c r="AG353" i="1"/>
  <c r="AH353" i="1" s="1"/>
  <c r="AC390" i="1"/>
  <c r="AD390" i="1" s="1"/>
  <c r="U390" i="1"/>
  <c r="AF306" i="1"/>
  <c r="AG343" i="1"/>
  <c r="AH343" i="1" s="1"/>
  <c r="AG310" i="1"/>
  <c r="AH310" i="1" s="1"/>
  <c r="AG537" i="1"/>
  <c r="AH537" i="1" s="1"/>
  <c r="AG241" i="1"/>
  <c r="AH241" i="1" s="1"/>
  <c r="AF241" i="1"/>
  <c r="AF478" i="1"/>
  <c r="AG478" i="1"/>
  <c r="AH478" i="1" s="1"/>
  <c r="AC211" i="1"/>
  <c r="AD211" i="1" s="1"/>
  <c r="U211" i="1"/>
  <c r="AB211" i="1"/>
  <c r="AC238" i="1"/>
  <c r="AD238" i="1" s="1"/>
  <c r="AB238" i="1"/>
  <c r="AB176" i="1"/>
  <c r="AC176" i="1" s="1"/>
  <c r="AD176" i="1" s="1"/>
  <c r="AB185" i="1"/>
  <c r="AC185" i="1" s="1"/>
  <c r="AD185" i="1" s="1"/>
  <c r="AB83" i="1"/>
  <c r="AC83" i="1" s="1"/>
  <c r="AD83" i="1" s="1"/>
  <c r="AB40" i="1"/>
  <c r="AC40" i="1" s="1"/>
  <c r="AD40" i="1" s="1"/>
  <c r="AG491" i="1"/>
  <c r="AH491" i="1" s="1"/>
  <c r="U500" i="1"/>
  <c r="AC500" i="1"/>
  <c r="AD500" i="1" s="1"/>
  <c r="AF346" i="1"/>
  <c r="AG346" i="1"/>
  <c r="AH346" i="1" s="1"/>
  <c r="AG314" i="1"/>
  <c r="AH314" i="1" s="1"/>
  <c r="AB397" i="1"/>
  <c r="U397" i="1"/>
  <c r="U252" i="1"/>
  <c r="AF234" i="1"/>
  <c r="AG234" i="1"/>
  <c r="AH234" i="1" s="1"/>
  <c r="AB537" i="1"/>
  <c r="AC245" i="1"/>
  <c r="AD245" i="1" s="1"/>
  <c r="AG462" i="1"/>
  <c r="AH462" i="1" s="1"/>
  <c r="AC575" i="1"/>
  <c r="AD575" i="1" s="1"/>
  <c r="AG525" i="1"/>
  <c r="AH525" i="1" s="1"/>
  <c r="U453" i="1"/>
  <c r="AG440" i="1"/>
  <c r="AH440" i="1" s="1"/>
  <c r="AG401" i="1"/>
  <c r="AH401" i="1" s="1"/>
  <c r="AC283" i="1"/>
  <c r="AD283" i="1" s="1"/>
  <c r="U283" i="1"/>
  <c r="AB283" i="1"/>
  <c r="AB323" i="1"/>
  <c r="AC323" i="1"/>
  <c r="AD323" i="1" s="1"/>
  <c r="AC301" i="1"/>
  <c r="AD301" i="1" s="1"/>
  <c r="AB367" i="1"/>
  <c r="U367" i="1"/>
  <c r="AC367" i="1"/>
  <c r="AD367" i="1" s="1"/>
  <c r="U383" i="1"/>
  <c r="AB383" i="1"/>
  <c r="AC383" i="1"/>
  <c r="AD383" i="1" s="1"/>
  <c r="AB228" i="1"/>
  <c r="AC228" i="1"/>
  <c r="AD228" i="1" s="1"/>
  <c r="AF892" i="1"/>
  <c r="AG892" i="1" s="1"/>
  <c r="AH892" i="1" s="1"/>
  <c r="AF940" i="1"/>
  <c r="AG940" i="1"/>
  <c r="AH940" i="1" s="1"/>
  <c r="AF853" i="1"/>
  <c r="AG853" i="1"/>
  <c r="AH853" i="1" s="1"/>
  <c r="AG843" i="1"/>
  <c r="AH843" i="1" s="1"/>
  <c r="AF812" i="1"/>
  <c r="AG812" i="1"/>
  <c r="AH812" i="1" s="1"/>
  <c r="AG897" i="1"/>
  <c r="AH897" i="1" s="1"/>
  <c r="AC590" i="1"/>
  <c r="AD590" i="1" s="1"/>
  <c r="AB590" i="1"/>
  <c r="AF712" i="1"/>
  <c r="AC819" i="1"/>
  <c r="AD819" i="1" s="1"/>
  <c r="AB819" i="1"/>
  <c r="U819" i="1"/>
  <c r="AB994" i="1"/>
  <c r="T919" i="1"/>
  <c r="AB919" i="1"/>
  <c r="AG583" i="1"/>
  <c r="AH583" i="1" s="1"/>
  <c r="AG443" i="1"/>
  <c r="AH443" i="1" s="1"/>
  <c r="AF404" i="1"/>
  <c r="AG404" i="1"/>
  <c r="AH404" i="1" s="1"/>
  <c r="AC255" i="1"/>
  <c r="AD255" i="1" s="1"/>
  <c r="U255" i="1"/>
  <c r="AC178" i="1"/>
  <c r="AD178" i="1" s="1"/>
  <c r="AF256" i="1"/>
  <c r="AG256" i="1" s="1"/>
  <c r="AH256" i="1" s="1"/>
  <c r="AB371" i="1"/>
  <c r="AC371" i="1"/>
  <c r="AD371" i="1" s="1"/>
  <c r="U350" i="1"/>
  <c r="AC350" i="1"/>
  <c r="AD350" i="1" s="1"/>
  <c r="U237" i="1"/>
  <c r="AC237" i="1"/>
  <c r="AD237" i="1" s="1"/>
  <c r="AF464" i="1"/>
  <c r="AG464" i="1" s="1"/>
  <c r="AH464" i="1" s="1"/>
  <c r="AG540" i="1"/>
  <c r="AH540" i="1" s="1"/>
  <c r="U431" i="1"/>
  <c r="AB431" i="1"/>
  <c r="U267" i="1"/>
  <c r="AG267" i="1" s="1"/>
  <c r="AH267" i="1" s="1"/>
  <c r="AF419" i="1"/>
  <c r="AG419" i="1" s="1"/>
  <c r="AH419" i="1" s="1"/>
  <c r="U301" i="1"/>
  <c r="AC424" i="1"/>
  <c r="AD424" i="1" s="1"/>
  <c r="U424" i="1"/>
  <c r="U266" i="1"/>
  <c r="AB266" i="1"/>
  <c r="AC266" i="1"/>
  <c r="AD266" i="1" s="1"/>
  <c r="AF841" i="1"/>
  <c r="AG841" i="1" s="1"/>
  <c r="AH841" i="1" s="1"/>
  <c r="AF959" i="1"/>
  <c r="AG959" i="1"/>
  <c r="AH959" i="1" s="1"/>
  <c r="AG872" i="1"/>
  <c r="AH872" i="1" s="1"/>
  <c r="AF579" i="1"/>
  <c r="AG579" i="1" s="1"/>
  <c r="AH579" i="1" s="1"/>
  <c r="AF718" i="1"/>
  <c r="AG718" i="1"/>
  <c r="AH718" i="1" s="1"/>
  <c r="AF727" i="1"/>
  <c r="AG727" i="1"/>
  <c r="AH727" i="1" s="1"/>
  <c r="AB880" i="1"/>
  <c r="AC880" i="1"/>
  <c r="AD880" i="1" s="1"/>
  <c r="AB895" i="1"/>
  <c r="AC895" i="1"/>
  <c r="AD895" i="1" s="1"/>
  <c r="U230" i="1"/>
  <c r="AC230" i="1"/>
  <c r="AD230" i="1" s="1"/>
  <c r="AB257" i="1"/>
  <c r="AC257" i="1"/>
  <c r="AD257" i="1" s="1"/>
  <c r="AB193" i="1"/>
  <c r="AC193" i="1"/>
  <c r="AD193" i="1" s="1"/>
  <c r="AG566" i="1"/>
  <c r="AH566" i="1" s="1"/>
  <c r="AB586" i="1"/>
  <c r="U586" i="1"/>
  <c r="AC526" i="1"/>
  <c r="AD526" i="1" s="1"/>
  <c r="AB526" i="1"/>
  <c r="AB441" i="1"/>
  <c r="AC441" i="1"/>
  <c r="AD441" i="1" s="1"/>
  <c r="AF617" i="1"/>
  <c r="AG617" i="1"/>
  <c r="AH617" i="1" s="1"/>
  <c r="AF849" i="1"/>
  <c r="AG849" i="1"/>
  <c r="AH849" i="1" s="1"/>
  <c r="AF921" i="1"/>
  <c r="AG921" i="1"/>
  <c r="AH921" i="1" s="1"/>
  <c r="AF592" i="1"/>
  <c r="AG592" i="1" s="1"/>
  <c r="AH592" i="1" s="1"/>
  <c r="AF611" i="1"/>
  <c r="AG611" i="1" s="1"/>
  <c r="AH611" i="1" s="1"/>
  <c r="AB900" i="1"/>
  <c r="AC900" i="1"/>
  <c r="AD900" i="1" s="1"/>
  <c r="U900" i="1"/>
  <c r="AC912" i="1"/>
  <c r="AD912" i="1" s="1"/>
  <c r="U912" i="1"/>
  <c r="AF588" i="1"/>
  <c r="AG588" i="1"/>
  <c r="AH588" i="1" s="1"/>
  <c r="AG447" i="1"/>
  <c r="AH447" i="1" s="1"/>
  <c r="AB321" i="1"/>
  <c r="U321" i="1"/>
  <c r="AG321" i="1" s="1"/>
  <c r="AH321" i="1" s="1"/>
  <c r="AG503" i="1"/>
  <c r="AH503" i="1" s="1"/>
  <c r="AG386" i="1"/>
  <c r="AH386" i="1" s="1"/>
  <c r="AG356" i="1"/>
  <c r="AH356" i="1" s="1"/>
  <c r="AB286" i="1"/>
  <c r="AC286" i="1"/>
  <c r="AD286" i="1" s="1"/>
  <c r="AC338" i="1"/>
  <c r="AD338" i="1" s="1"/>
  <c r="U338" i="1"/>
  <c r="U247" i="1"/>
  <c r="AB247" i="1"/>
  <c r="AC247" i="1"/>
  <c r="AD247" i="1" s="1"/>
  <c r="AC113" i="1"/>
  <c r="AD113" i="1" s="1"/>
  <c r="AB113" i="1"/>
  <c r="AC318" i="1"/>
  <c r="AD318" i="1" s="1"/>
  <c r="AG415" i="1"/>
  <c r="AH415" i="1" s="1"/>
  <c r="AB390" i="1"/>
  <c r="AB493" i="1"/>
  <c r="U238" i="1"/>
  <c r="AF429" i="1"/>
  <c r="AG429" i="1"/>
  <c r="AH429" i="1" s="1"/>
  <c r="AG486" i="1"/>
  <c r="AH486" i="1" s="1"/>
  <c r="AB344" i="1"/>
  <c r="AG406" i="1"/>
  <c r="AH406" i="1" s="1"/>
  <c r="AB255" i="1"/>
  <c r="AC384" i="1"/>
  <c r="AD384" i="1" s="1"/>
  <c r="AC337" i="1"/>
  <c r="AD337" i="1" s="1"/>
  <c r="AC513" i="1"/>
  <c r="AD513" i="1" s="1"/>
  <c r="AF578" i="1"/>
  <c r="AG578" i="1" s="1"/>
  <c r="AH578" i="1" s="1"/>
  <c r="AG555" i="1"/>
  <c r="AH555" i="1" s="1"/>
  <c r="AF574" i="1"/>
  <c r="AG574" i="1"/>
  <c r="AH574" i="1" s="1"/>
  <c r="AF298" i="1"/>
  <c r="AG298" i="1" s="1"/>
  <c r="AH298" i="1" s="1"/>
  <c r="AF324" i="1"/>
  <c r="AG324" i="1"/>
  <c r="AH324" i="1" s="1"/>
  <c r="AB273" i="1"/>
  <c r="AC273" i="1"/>
  <c r="AD273" i="1" s="1"/>
  <c r="U336" i="1"/>
  <c r="AC336" i="1"/>
  <c r="AD336" i="1" s="1"/>
  <c r="U260" i="1"/>
  <c r="AG260" i="1" s="1"/>
  <c r="AH260" i="1" s="1"/>
  <c r="AB260" i="1"/>
  <c r="AB265" i="1"/>
  <c r="AC265" i="1"/>
  <c r="AD265" i="1" s="1"/>
  <c r="U265" i="1"/>
  <c r="AB306" i="1"/>
  <c r="U306" i="1"/>
  <c r="AG306" i="1" s="1"/>
  <c r="AH306" i="1" s="1"/>
  <c r="AB253" i="1"/>
  <c r="AC253" i="1"/>
  <c r="AD253" i="1" s="1"/>
  <c r="U272" i="1"/>
  <c r="AB272" i="1"/>
  <c r="AC272" i="1"/>
  <c r="AD272" i="1" s="1"/>
  <c r="AC236" i="1"/>
  <c r="AD236" i="1" s="1"/>
  <c r="U236" i="1"/>
  <c r="AF564" i="1"/>
  <c r="AG564" i="1"/>
  <c r="AH564" i="1" s="1"/>
  <c r="U475" i="1"/>
  <c r="AC475" i="1"/>
  <c r="AD475" i="1" s="1"/>
  <c r="AF877" i="1"/>
  <c r="AG877" i="1" s="1"/>
  <c r="AH877" i="1" s="1"/>
  <c r="AG958" i="1"/>
  <c r="AH958" i="1" s="1"/>
  <c r="AF815" i="1"/>
  <c r="AG815" i="1"/>
  <c r="AH815" i="1" s="1"/>
  <c r="AF791" i="1"/>
  <c r="AG791" i="1"/>
  <c r="AH791" i="1" s="1"/>
  <c r="AG796" i="1"/>
  <c r="AH796" i="1" s="1"/>
  <c r="AG597" i="1"/>
  <c r="AH597" i="1" s="1"/>
  <c r="AG701" i="1"/>
  <c r="AH701" i="1" s="1"/>
  <c r="AF810" i="1"/>
  <c r="AG810" i="1" s="1"/>
  <c r="AH810" i="1" s="1"/>
  <c r="AF405" i="1"/>
  <c r="AG405" i="1" s="1"/>
  <c r="AH405" i="1" s="1"/>
  <c r="AB494" i="1"/>
  <c r="U494" i="1"/>
  <c r="AF537" i="1"/>
  <c r="AF232" i="1"/>
  <c r="AG232" i="1"/>
  <c r="AH232" i="1" s="1"/>
  <c r="AF221" i="1"/>
  <c r="AG221" i="1" s="1"/>
  <c r="AH221" i="1" s="1"/>
  <c r="AF436" i="1"/>
  <c r="AG436" i="1"/>
  <c r="AH436" i="1" s="1"/>
  <c r="AF485" i="1"/>
  <c r="AG485" i="1" s="1"/>
  <c r="AH485" i="1" s="1"/>
  <c r="AC80" i="1"/>
  <c r="AD80" i="1" s="1"/>
  <c r="AB146" i="1"/>
  <c r="AC146" i="1" s="1"/>
  <c r="AD146" i="1" s="1"/>
  <c r="AB184" i="1"/>
  <c r="AC184" i="1" s="1"/>
  <c r="AD184" i="1" s="1"/>
  <c r="AG196" i="1"/>
  <c r="AH196" i="1" s="1"/>
  <c r="AG248" i="1"/>
  <c r="AH248" i="1" s="1"/>
  <c r="AF503" i="1"/>
  <c r="AC494" i="1"/>
  <c r="AD494" i="1" s="1"/>
  <c r="AC299" i="1"/>
  <c r="AD299" i="1" s="1"/>
  <c r="U220" i="1"/>
  <c r="AC220" i="1"/>
  <c r="AD220" i="1" s="1"/>
  <c r="AG264" i="1"/>
  <c r="AH264" i="1" s="1"/>
  <c r="U178" i="1"/>
  <c r="AC407" i="1"/>
  <c r="AD407" i="1" s="1"/>
  <c r="AG315" i="1"/>
  <c r="AH315" i="1" s="1"/>
  <c r="AG293" i="1"/>
  <c r="AH293" i="1" s="1"/>
  <c r="AF293" i="1"/>
  <c r="AG276" i="1"/>
  <c r="AH276" i="1" s="1"/>
  <c r="AG362" i="1"/>
  <c r="AH362" i="1" s="1"/>
  <c r="U407" i="1"/>
  <c r="AB337" i="1"/>
  <c r="AG472" i="1"/>
  <c r="AH472" i="1" s="1"/>
  <c r="AG484" i="1"/>
  <c r="AH484" i="1" s="1"/>
  <c r="AF244" i="1"/>
  <c r="AG244" i="1" s="1"/>
  <c r="AH244" i="1" s="1"/>
  <c r="AG379" i="1"/>
  <c r="AH379" i="1" s="1"/>
  <c r="AB237" i="1"/>
  <c r="AG433" i="1"/>
  <c r="AH433" i="1" s="1"/>
  <c r="AB289" i="1"/>
  <c r="U289" i="1"/>
  <c r="AG289" i="1" s="1"/>
  <c r="AH289" i="1" s="1"/>
  <c r="AG377" i="1"/>
  <c r="AH377" i="1" s="1"/>
  <c r="AC288" i="1"/>
  <c r="AD288" i="1" s="1"/>
  <c r="AB225" i="1"/>
  <c r="AG542" i="1"/>
  <c r="AH542" i="1" s="1"/>
  <c r="U521" i="1"/>
  <c r="AC521" i="1"/>
  <c r="AD521" i="1" s="1"/>
  <c r="AG866" i="1"/>
  <c r="AH866" i="1" s="1"/>
  <c r="AG918" i="1"/>
  <c r="AH918" i="1" s="1"/>
  <c r="AG907" i="1"/>
  <c r="AH907" i="1" s="1"/>
  <c r="AF887" i="1"/>
  <c r="AG887" i="1" s="1"/>
  <c r="AH887" i="1" s="1"/>
  <c r="AG942" i="1"/>
  <c r="AH942" i="1" s="1"/>
  <c r="AG665" i="1"/>
  <c r="AH665" i="1" s="1"/>
  <c r="U590" i="1"/>
  <c r="AF820" i="1"/>
  <c r="AG820" i="1"/>
  <c r="AH820" i="1" s="1"/>
  <c r="AF642" i="1"/>
  <c r="AG642" i="1"/>
  <c r="AH642" i="1" s="1"/>
  <c r="AB813" i="1"/>
  <c r="U813" i="1"/>
  <c r="AG813" i="1" s="1"/>
  <c r="AH813" i="1" s="1"/>
  <c r="AF941" i="1"/>
  <c r="AG941" i="1"/>
  <c r="AH941" i="1" s="1"/>
  <c r="AG397" i="1"/>
  <c r="AH397" i="1" s="1"/>
  <c r="AG249" i="1"/>
  <c r="AH249" i="1" s="1"/>
  <c r="AF310" i="1"/>
  <c r="AF412" i="1"/>
  <c r="AG412" i="1" s="1"/>
  <c r="AH412" i="1" s="1"/>
  <c r="AG309" i="1"/>
  <c r="AH309" i="1" s="1"/>
  <c r="AG530" i="1"/>
  <c r="AH530" i="1" s="1"/>
  <c r="AC119" i="1"/>
  <c r="AD119" i="1" s="1"/>
  <c r="U64" i="1"/>
  <c r="AB114" i="1"/>
  <c r="AC114" i="1"/>
  <c r="AD114" i="1" s="1"/>
  <c r="AB179" i="1"/>
  <c r="AC179" i="1"/>
  <c r="AD179" i="1" s="1"/>
  <c r="AG369" i="1"/>
  <c r="AH369" i="1" s="1"/>
  <c r="AG317" i="1"/>
  <c r="AH317" i="1" s="1"/>
  <c r="AG437" i="1"/>
  <c r="AH437" i="1" s="1"/>
  <c r="AF329" i="1"/>
  <c r="AG329" i="1" s="1"/>
  <c r="AH329" i="1" s="1"/>
  <c r="AG312" i="1"/>
  <c r="AH312" i="1" s="1"/>
  <c r="AF282" i="1"/>
  <c r="AG282" i="1" s="1"/>
  <c r="AH282" i="1" s="1"/>
  <c r="AC374" i="1"/>
  <c r="AD374" i="1" s="1"/>
  <c r="AC586" i="1"/>
  <c r="AD586" i="1" s="1"/>
  <c r="AG435" i="1"/>
  <c r="AH435" i="1" s="1"/>
  <c r="AG481" i="1"/>
  <c r="AH481" i="1" s="1"/>
  <c r="AF509" i="1"/>
  <c r="AG509" i="1" s="1"/>
  <c r="AH509" i="1" s="1"/>
  <c r="AG449" i="1"/>
  <c r="AH449" i="1" s="1"/>
  <c r="AF268" i="1"/>
  <c r="AG268" i="1" s="1"/>
  <c r="AH268" i="1" s="1"/>
  <c r="U275" i="1"/>
  <c r="AC275" i="1"/>
  <c r="AD275" i="1" s="1"/>
  <c r="AB385" i="1"/>
  <c r="AC385" i="1"/>
  <c r="AD385" i="1" s="1"/>
  <c r="AC294" i="1"/>
  <c r="AD294" i="1" s="1"/>
  <c r="AB294" i="1"/>
  <c r="AB288" i="1"/>
  <c r="AB305" i="1"/>
  <c r="AC381" i="1"/>
  <c r="AD381" i="1" s="1"/>
  <c r="AB381" i="1"/>
  <c r="AG565" i="1"/>
  <c r="AH565" i="1" s="1"/>
  <c r="AB569" i="1"/>
  <c r="AB510" i="1"/>
  <c r="AC510" i="1"/>
  <c r="AD510" i="1" s="1"/>
  <c r="AF529" i="1"/>
  <c r="AG529" i="1" s="1"/>
  <c r="AH529" i="1" s="1"/>
  <c r="AB389" i="1"/>
  <c r="AC389" i="1"/>
  <c r="AD389" i="1" s="1"/>
  <c r="U389" i="1"/>
  <c r="AG860" i="1"/>
  <c r="AH860" i="1" s="1"/>
  <c r="AG807" i="1"/>
  <c r="AH807" i="1" s="1"/>
  <c r="AG859" i="1"/>
  <c r="AH859" i="1" s="1"/>
  <c r="AG956" i="1"/>
  <c r="AH956" i="1" s="1"/>
  <c r="AF956" i="1"/>
  <c r="U895" i="1"/>
  <c r="AF914" i="1"/>
  <c r="AG914" i="1"/>
  <c r="AH914" i="1" s="1"/>
  <c r="AG893" i="1"/>
  <c r="AH893" i="1" s="1"/>
  <c r="AF692" i="1"/>
  <c r="AG692" i="1"/>
  <c r="AH692" i="1" s="1"/>
  <c r="AG624" i="1"/>
  <c r="AH624" i="1" s="1"/>
  <c r="AB715" i="1"/>
  <c r="U715" i="1"/>
  <c r="AC715" i="1"/>
  <c r="AD715" i="1" s="1"/>
  <c r="AF809" i="1"/>
  <c r="AG809" i="1"/>
  <c r="AH809" i="1" s="1"/>
  <c r="AF641" i="1"/>
  <c r="AG641" i="1"/>
  <c r="AH641" i="1" s="1"/>
  <c r="AG881" i="1"/>
  <c r="AH881" i="1" s="1"/>
  <c r="AF663" i="1"/>
  <c r="AG663" i="1" s="1"/>
  <c r="AH663" i="1" s="1"/>
  <c r="AF685" i="1"/>
  <c r="AG685" i="1"/>
  <c r="AH685" i="1" s="1"/>
  <c r="AG711" i="1"/>
  <c r="AH711" i="1" s="1"/>
  <c r="AF723" i="1"/>
  <c r="AG723" i="1" s="1"/>
  <c r="AH723" i="1" s="1"/>
  <c r="AB944" i="1"/>
  <c r="U944" i="1"/>
  <c r="AC917" i="1"/>
  <c r="AD917" i="1" s="1"/>
  <c r="AB917" i="1"/>
  <c r="AB950" i="1"/>
  <c r="U950" i="1"/>
  <c r="AC950" i="1"/>
  <c r="AD950" i="1" s="1"/>
  <c r="AF636" i="1"/>
  <c r="AG636" i="1" s="1"/>
  <c r="AH636" i="1" s="1"/>
  <c r="U571" i="1"/>
  <c r="AC571" i="1"/>
  <c r="AD571" i="1" s="1"/>
  <c r="AB728" i="1"/>
  <c r="AC728" i="1"/>
  <c r="AD728" i="1" s="1"/>
  <c r="U728" i="1"/>
  <c r="AC925" i="1"/>
  <c r="AD925" i="1" s="1"/>
  <c r="AB925" i="1"/>
  <c r="AB181" i="1"/>
  <c r="AC181" i="1"/>
  <c r="AD181" i="1" s="1"/>
  <c r="AB190" i="1"/>
  <c r="AC190" i="1"/>
  <c r="AD190" i="1" s="1"/>
  <c r="AB317" i="1"/>
  <c r="AG546" i="1"/>
  <c r="AH546" i="1" s="1"/>
  <c r="AG876" i="1"/>
  <c r="AH876" i="1" s="1"/>
  <c r="AG894" i="1"/>
  <c r="AH894" i="1" s="1"/>
  <c r="AF711" i="1"/>
  <c r="AG879" i="1"/>
  <c r="AH879" i="1" s="1"/>
  <c r="AF943" i="1"/>
  <c r="AG943" i="1"/>
  <c r="AH943" i="1" s="1"/>
  <c r="AG689" i="1"/>
  <c r="AH689" i="1" s="1"/>
  <c r="AG850" i="1"/>
  <c r="AH850" i="1" s="1"/>
  <c r="AG697" i="1"/>
  <c r="AH697" i="1" s="1"/>
  <c r="AF666" i="1"/>
  <c r="AG666" i="1" s="1"/>
  <c r="AH666" i="1" s="1"/>
  <c r="AG671" i="1"/>
  <c r="AH671" i="1" s="1"/>
  <c r="AG817" i="1"/>
  <c r="AH817" i="1" s="1"/>
  <c r="AC933" i="1"/>
  <c r="AD933" i="1" s="1"/>
  <c r="U933" i="1"/>
  <c r="U800" i="1"/>
  <c r="AB800" i="1"/>
  <c r="AC800" i="1"/>
  <c r="AD800" i="1" s="1"/>
  <c r="AB918" i="1"/>
  <c r="AG982" i="1"/>
  <c r="AH982" i="1" s="1"/>
  <c r="AC795" i="1"/>
  <c r="AD795" i="1" s="1"/>
  <c r="AB795" i="1"/>
  <c r="AB827" i="1"/>
  <c r="U827" i="1"/>
  <c r="AC827" i="1"/>
  <c r="AD827" i="1" s="1"/>
  <c r="AC838" i="1"/>
  <c r="AD838" i="1" s="1"/>
  <c r="U838" i="1"/>
  <c r="AB869" i="1"/>
  <c r="AC869" i="1"/>
  <c r="AD869" i="1" s="1"/>
  <c r="U877" i="1"/>
  <c r="AB877" i="1"/>
  <c r="AC882" i="1"/>
  <c r="AD882" i="1" s="1"/>
  <c r="AB882" i="1"/>
  <c r="AF631" i="1"/>
  <c r="AG631" i="1" s="1"/>
  <c r="AH631" i="1" s="1"/>
  <c r="AB552" i="1"/>
  <c r="AC552" i="1"/>
  <c r="AD552" i="1" s="1"/>
  <c r="AF736" i="1"/>
  <c r="AG736" i="1"/>
  <c r="AH736" i="1" s="1"/>
  <c r="AG785" i="1"/>
  <c r="AH785" i="1" s="1"/>
  <c r="AF759" i="1"/>
  <c r="AG759" i="1"/>
  <c r="AH759" i="1" s="1"/>
  <c r="AF769" i="1"/>
  <c r="AG769" i="1" s="1"/>
  <c r="AH769" i="1" s="1"/>
  <c r="T929" i="1"/>
  <c r="AB929" i="1"/>
  <c r="AG985" i="1"/>
  <c r="AH985" i="1" s="1"/>
  <c r="AF648" i="1"/>
  <c r="AG648" i="1"/>
  <c r="AH648" i="1" s="1"/>
  <c r="AG717" i="1"/>
  <c r="AH717" i="1" s="1"/>
  <c r="AB831" i="1"/>
  <c r="U831" i="1"/>
  <c r="U718" i="1"/>
  <c r="AB718" i="1"/>
  <c r="AF626" i="1"/>
  <c r="AG626" i="1" s="1"/>
  <c r="AH626" i="1" s="1"/>
  <c r="AB649" i="1"/>
  <c r="AC649" i="1"/>
  <c r="AD649" i="1" s="1"/>
  <c r="AG681" i="1"/>
  <c r="AH681" i="1" s="1"/>
  <c r="AF683" i="1"/>
  <c r="AG683" i="1"/>
  <c r="AH683" i="1" s="1"/>
  <c r="AF688" i="1"/>
  <c r="AG688" i="1"/>
  <c r="AH688" i="1" s="1"/>
  <c r="AC902" i="1"/>
  <c r="AD902" i="1" s="1"/>
  <c r="U902" i="1"/>
  <c r="U913" i="1"/>
  <c r="AC913" i="1"/>
  <c r="AD913" i="1" s="1"/>
  <c r="U803" i="1"/>
  <c r="AC803" i="1"/>
  <c r="AD803" i="1" s="1"/>
  <c r="AB803" i="1"/>
  <c r="AF770" i="1"/>
  <c r="AG770" i="1"/>
  <c r="AH770" i="1" s="1"/>
  <c r="U549" i="1"/>
  <c r="AB549" i="1"/>
  <c r="U704" i="1"/>
  <c r="AB704" i="1"/>
  <c r="AF737" i="1"/>
  <c r="AG737" i="1"/>
  <c r="AH737" i="1" s="1"/>
  <c r="AB1000" i="1"/>
  <c r="AC961" i="1"/>
  <c r="AD961" i="1" s="1"/>
  <c r="U961" i="1"/>
  <c r="AC550" i="1"/>
  <c r="AD550" i="1" s="1"/>
  <c r="U442" i="1"/>
  <c r="AB442" i="1"/>
  <c r="AB440" i="1"/>
  <c r="AG875" i="1"/>
  <c r="AH875" i="1" s="1"/>
  <c r="AC831" i="1"/>
  <c r="AD831" i="1" s="1"/>
  <c r="AG823" i="1"/>
  <c r="AH823" i="1" s="1"/>
  <c r="AG661" i="1"/>
  <c r="AH661" i="1" s="1"/>
  <c r="AF669" i="1"/>
  <c r="AG669" i="1" s="1"/>
  <c r="AH669" i="1" s="1"/>
  <c r="AC886" i="1"/>
  <c r="AD886" i="1" s="1"/>
  <c r="AF794" i="1"/>
  <c r="AG794" i="1"/>
  <c r="AH794" i="1" s="1"/>
  <c r="AG883" i="1"/>
  <c r="AH883" i="1" s="1"/>
  <c r="AG842" i="1"/>
  <c r="AH842" i="1" s="1"/>
  <c r="U922" i="1"/>
  <c r="AC922" i="1"/>
  <c r="AD922" i="1" s="1"/>
  <c r="AG729" i="1"/>
  <c r="AH729" i="1" s="1"/>
  <c r="AB949" i="1"/>
  <c r="AB956" i="1"/>
  <c r="U956" i="1"/>
  <c r="AF730" i="1"/>
  <c r="AG730" i="1" s="1"/>
  <c r="AH730" i="1" s="1"/>
  <c r="AB770" i="1"/>
  <c r="U770" i="1"/>
  <c r="U646" i="1"/>
  <c r="AB646" i="1"/>
  <c r="AC646" i="1"/>
  <c r="AD646" i="1" s="1"/>
  <c r="AG989" i="1"/>
  <c r="AH989" i="1" s="1"/>
  <c r="AG442" i="1"/>
  <c r="AH442" i="1" s="1"/>
  <c r="AB274" i="1"/>
  <c r="AB550" i="1"/>
  <c r="AB571" i="1"/>
  <c r="AG955" i="1"/>
  <c r="AH955" i="1" s="1"/>
  <c r="AG844" i="1"/>
  <c r="AH844" i="1" s="1"/>
  <c r="U806" i="1"/>
  <c r="AG927" i="1"/>
  <c r="AH927" i="1" s="1"/>
  <c r="AG818" i="1"/>
  <c r="AH818" i="1" s="1"/>
  <c r="AF861" i="1"/>
  <c r="AG861" i="1" s="1"/>
  <c r="AH861" i="1" s="1"/>
  <c r="AF945" i="1"/>
  <c r="AG945" i="1" s="1"/>
  <c r="AH945" i="1" s="1"/>
  <c r="U917" i="1"/>
  <c r="AG909" i="1"/>
  <c r="AH909" i="1" s="1"/>
  <c r="AG719" i="1"/>
  <c r="AH719" i="1" s="1"/>
  <c r="AF868" i="1"/>
  <c r="AG868" i="1"/>
  <c r="AH868" i="1" s="1"/>
  <c r="AG792" i="1"/>
  <c r="AH792" i="1" s="1"/>
  <c r="AG614" i="1"/>
  <c r="AH614" i="1" s="1"/>
  <c r="AC591" i="1"/>
  <c r="AD591" i="1" s="1"/>
  <c r="AB591" i="1"/>
  <c r="U591" i="1"/>
  <c r="AF948" i="1"/>
  <c r="AG948" i="1"/>
  <c r="AH948" i="1" s="1"/>
  <c r="AB905" i="1"/>
  <c r="AC905" i="1"/>
  <c r="AD905" i="1" s="1"/>
  <c r="AG635" i="1"/>
  <c r="AH635" i="1" s="1"/>
  <c r="AF620" i="1"/>
  <c r="AB734" i="1"/>
  <c r="AC734" i="1"/>
  <c r="AD734" i="1" s="1"/>
  <c r="U734" i="1"/>
  <c r="AB741" i="1"/>
  <c r="U741" i="1"/>
  <c r="AG741" i="1" s="1"/>
  <c r="AH741" i="1" s="1"/>
  <c r="AC756" i="1"/>
  <c r="AD756" i="1" s="1"/>
  <c r="U756" i="1"/>
  <c r="AG773" i="1"/>
  <c r="AH773" i="1" s="1"/>
  <c r="AG708" i="1"/>
  <c r="AH708" i="1" s="1"/>
  <c r="U984" i="1"/>
  <c r="AC984" i="1"/>
  <c r="AD984" i="1" s="1"/>
  <c r="T980" i="1"/>
  <c r="V980" i="1"/>
  <c r="U891" i="1"/>
  <c r="AC891" i="1"/>
  <c r="AD891" i="1" s="1"/>
  <c r="AB891" i="1"/>
  <c r="AB180" i="1"/>
  <c r="AC180" i="1"/>
  <c r="AD180" i="1" s="1"/>
  <c r="AG848" i="1"/>
  <c r="AH848" i="1" s="1"/>
  <c r="AC806" i="1"/>
  <c r="AD806" i="1" s="1"/>
  <c r="AG889" i="1"/>
  <c r="AH889" i="1" s="1"/>
  <c r="AC944" i="1"/>
  <c r="AD944" i="1" s="1"/>
  <c r="AF821" i="1"/>
  <c r="AG821" i="1"/>
  <c r="AH821" i="1" s="1"/>
  <c r="AF855" i="1"/>
  <c r="AG855" i="1"/>
  <c r="AH855" i="1" s="1"/>
  <c r="AF966" i="1"/>
  <c r="AG966" i="1" s="1"/>
  <c r="AH966" i="1" s="1"/>
  <c r="AF899" i="1"/>
  <c r="AG899" i="1" s="1"/>
  <c r="AH899" i="1" s="1"/>
  <c r="AG604" i="1"/>
  <c r="AH604" i="1" s="1"/>
  <c r="AG627" i="1"/>
  <c r="AH627" i="1" s="1"/>
  <c r="AG618" i="1"/>
  <c r="AH618" i="1" s="1"/>
  <c r="AF674" i="1"/>
  <c r="AF621" i="1"/>
  <c r="AG621" i="1"/>
  <c r="AH621" i="1" s="1"/>
  <c r="AB805" i="1"/>
  <c r="AC805" i="1"/>
  <c r="AD805" i="1" s="1"/>
  <c r="U811" i="1"/>
  <c r="AB811" i="1"/>
  <c r="AC811" i="1"/>
  <c r="AD811" i="1" s="1"/>
  <c r="AB837" i="1"/>
  <c r="U837" i="1"/>
  <c r="AG837" i="1" s="1"/>
  <c r="AH837" i="1" s="1"/>
  <c r="AC851" i="1"/>
  <c r="AD851" i="1" s="1"/>
  <c r="U851" i="1"/>
  <c r="U707" i="1"/>
  <c r="AC707" i="1"/>
  <c r="AD707" i="1" s="1"/>
  <c r="AB707" i="1"/>
  <c r="AF733" i="1"/>
  <c r="AG733" i="1"/>
  <c r="AH733" i="1" s="1"/>
  <c r="AB933" i="1"/>
  <c r="AB902" i="1"/>
  <c r="U999" i="1"/>
  <c r="AC999" i="1"/>
  <c r="AD999" i="1" s="1"/>
  <c r="V970" i="1"/>
  <c r="T970" i="1"/>
  <c r="U964" i="1"/>
  <c r="AC964" i="1"/>
  <c r="AD964" i="1" s="1"/>
  <c r="V954" i="1"/>
  <c r="T954" i="1"/>
  <c r="U868" i="1"/>
  <c r="AB868" i="1"/>
  <c r="AB852" i="1"/>
  <c r="AG605" i="1"/>
  <c r="AH605" i="1" s="1"/>
  <c r="AF613" i="1"/>
  <c r="AG613" i="1"/>
  <c r="AH613" i="1" s="1"/>
  <c r="AB964" i="1"/>
  <c r="AB921" i="1"/>
  <c r="U921" i="1"/>
  <c r="AF556" i="1"/>
  <c r="AG556" i="1" s="1"/>
  <c r="AH556" i="1" s="1"/>
  <c r="U620" i="1"/>
  <c r="AG620" i="1" s="1"/>
  <c r="AH620" i="1" s="1"/>
  <c r="AB620" i="1"/>
  <c r="U674" i="1"/>
  <c r="AG674" i="1" s="1"/>
  <c r="AH674" i="1" s="1"/>
  <c r="AB674" i="1"/>
  <c r="AB690" i="1"/>
  <c r="U690" i="1"/>
  <c r="AG690" i="1" s="1"/>
  <c r="AH690" i="1" s="1"/>
  <c r="AB985" i="1"/>
  <c r="U985" i="1"/>
  <c r="AB948" i="1"/>
  <c r="AB942" i="1"/>
  <c r="V937" i="1"/>
  <c r="T937" i="1"/>
  <c r="V825" i="1"/>
  <c r="T825" i="1"/>
  <c r="AC742" i="1"/>
  <c r="AD742" i="1" s="1"/>
  <c r="AB742" i="1"/>
  <c r="U742" i="1"/>
  <c r="AB953" i="1"/>
  <c r="V947" i="1"/>
  <c r="T947" i="1"/>
  <c r="AB937" i="1"/>
  <c r="V911" i="1"/>
  <c r="T911" i="1"/>
  <c r="AF772" i="1"/>
  <c r="AG772" i="1"/>
  <c r="AH772" i="1" s="1"/>
  <c r="AC658" i="1"/>
  <c r="AD658" i="1" s="1"/>
  <c r="U658" i="1"/>
  <c r="AB658" i="1"/>
  <c r="AB721" i="1"/>
  <c r="AC721" i="1"/>
  <c r="AD721" i="1" s="1"/>
  <c r="V1000" i="1"/>
  <c r="T1000" i="1"/>
  <c r="T992" i="1"/>
  <c r="V992" i="1"/>
  <c r="U988" i="1"/>
  <c r="AB988" i="1"/>
  <c r="AC988" i="1"/>
  <c r="AD988" i="1" s="1"/>
  <c r="T978" i="1"/>
  <c r="AB978" i="1"/>
  <c r="AC976" i="1"/>
  <c r="AD976" i="1" s="1"/>
  <c r="U976" i="1"/>
  <c r="AB961" i="1"/>
  <c r="V898" i="1"/>
  <c r="T898" i="1"/>
  <c r="AG706" i="1"/>
  <c r="AH706" i="1" s="1"/>
  <c r="AB759" i="1"/>
  <c r="AB936" i="1"/>
  <c r="AB798" i="1"/>
  <c r="AC798" i="1"/>
  <c r="AD798" i="1" s="1"/>
  <c r="U628" i="1"/>
  <c r="AB628" i="1"/>
  <c r="AC628" i="1"/>
  <c r="AD628" i="1" s="1"/>
  <c r="AB712" i="1"/>
  <c r="U712" i="1"/>
  <c r="AG712" i="1" s="1"/>
  <c r="AH712" i="1" s="1"/>
  <c r="AC638" i="1"/>
  <c r="AD638" i="1" s="1"/>
  <c r="AB638" i="1"/>
  <c r="AG776" i="1"/>
  <c r="AH776" i="1" s="1"/>
  <c r="AC760" i="1"/>
  <c r="AD760" i="1" s="1"/>
  <c r="U760" i="1"/>
  <c r="AF749" i="1"/>
  <c r="AG749" i="1" s="1"/>
  <c r="AH749" i="1" s="1"/>
  <c r="AB998" i="1"/>
  <c r="AC998" i="1"/>
  <c r="AD998" i="1" s="1"/>
  <c r="AB896" i="1"/>
  <c r="AG705" i="1"/>
  <c r="AH705" i="1" s="1"/>
  <c r="AF706" i="1"/>
  <c r="AG693" i="1"/>
  <c r="AH693" i="1" s="1"/>
  <c r="U721" i="1"/>
  <c r="AB999" i="1"/>
  <c r="T930" i="1"/>
  <c r="T926" i="1"/>
  <c r="T952" i="1"/>
  <c r="AG778" i="1"/>
  <c r="AH778" i="1" s="1"/>
  <c r="AB854" i="1"/>
  <c r="AC854" i="1"/>
  <c r="AD854" i="1" s="1"/>
  <c r="AF644" i="1"/>
  <c r="AG644" i="1"/>
  <c r="AH644" i="1" s="1"/>
  <c r="U604" i="1"/>
  <c r="AB604" i="1"/>
  <c r="AB701" i="1"/>
  <c r="U701" i="1"/>
  <c r="AF774" i="1"/>
  <c r="AG774" i="1"/>
  <c r="AH774" i="1" s="1"/>
  <c r="U749" i="1"/>
  <c r="AB749" i="1"/>
  <c r="AG647" i="1"/>
  <c r="AH647" i="1" s="1"/>
  <c r="U643" i="1"/>
  <c r="AC643" i="1"/>
  <c r="AD643" i="1" s="1"/>
  <c r="AB643" i="1"/>
  <c r="U997" i="1"/>
  <c r="AB997" i="1"/>
  <c r="AC997" i="1"/>
  <c r="AD997" i="1" s="1"/>
  <c r="T983" i="1"/>
  <c r="V983" i="1"/>
  <c r="U974" i="1"/>
  <c r="AG974" i="1" s="1"/>
  <c r="AH974" i="1" s="1"/>
  <c r="AB974" i="1"/>
  <c r="T962" i="1"/>
  <c r="AB962" i="1"/>
  <c r="V951" i="1"/>
  <c r="T951" i="1"/>
  <c r="AB939" i="1"/>
  <c r="V871" i="1"/>
  <c r="T871" i="1"/>
  <c r="AC601" i="1"/>
  <c r="AD601" i="1" s="1"/>
  <c r="AC826" i="1"/>
  <c r="AD826" i="1" s="1"/>
  <c r="AF693" i="1"/>
  <c r="AG698" i="1"/>
  <c r="AH698" i="1" s="1"/>
  <c r="AC987" i="1"/>
  <c r="AD987" i="1" s="1"/>
  <c r="AG595" i="1"/>
  <c r="AH595" i="1" s="1"/>
  <c r="AF616" i="1"/>
  <c r="AG616" i="1"/>
  <c r="AH616" i="1" s="1"/>
  <c r="AF596" i="1"/>
  <c r="AG596" i="1"/>
  <c r="AH596" i="1" s="1"/>
  <c r="AG659" i="1"/>
  <c r="AH659" i="1" s="1"/>
  <c r="AC673" i="1"/>
  <c r="AD673" i="1" s="1"/>
  <c r="AB673" i="1"/>
  <c r="AC781" i="1"/>
  <c r="AD781" i="1" s="1"/>
  <c r="AB781" i="1"/>
  <c r="U781" i="1"/>
  <c r="AF738" i="1"/>
  <c r="AG738" i="1" s="1"/>
  <c r="AH738" i="1" s="1"/>
  <c r="V996" i="1"/>
  <c r="T996" i="1"/>
  <c r="T986" i="1"/>
  <c r="AB986" i="1"/>
  <c r="AB963" i="1"/>
  <c r="R933" i="1"/>
  <c r="S933" i="1" s="1"/>
  <c r="V916" i="1"/>
  <c r="T916" i="1"/>
  <c r="AB912" i="1"/>
  <c r="R825" i="1"/>
  <c r="S825" i="1" s="1"/>
  <c r="AC619" i="1"/>
  <c r="AD619" i="1" s="1"/>
  <c r="U619" i="1"/>
  <c r="AC969" i="1"/>
  <c r="AD969" i="1" s="1"/>
  <c r="U969" i="1"/>
  <c r="R966" i="1"/>
  <c r="S966" i="1" s="1"/>
  <c r="R960" i="1"/>
  <c r="S960" i="1" s="1"/>
  <c r="R947" i="1"/>
  <c r="S947" i="1" s="1"/>
  <c r="R936" i="1"/>
  <c r="S936" i="1" s="1"/>
  <c r="R904" i="1"/>
  <c r="S904" i="1" s="1"/>
  <c r="R880" i="1"/>
  <c r="S880" i="1" s="1"/>
  <c r="AF977" i="1"/>
  <c r="AG977" i="1" s="1"/>
  <c r="AH977" i="1" s="1"/>
  <c r="V965" i="1"/>
  <c r="T965" i="1"/>
  <c r="R943" i="1"/>
  <c r="S943" i="1" s="1"/>
  <c r="AG615" i="1"/>
  <c r="AH615" i="1" s="1"/>
  <c r="V971" i="1"/>
  <c r="T971" i="1"/>
  <c r="V967" i="1"/>
  <c r="T967" i="1"/>
  <c r="U993" i="1"/>
  <c r="AG993" i="1" s="1"/>
  <c r="AH993" i="1" s="1"/>
  <c r="U989" i="1"/>
  <c r="R954" i="1"/>
  <c r="S954" i="1" s="1"/>
  <c r="R937" i="1"/>
  <c r="S937" i="1" s="1"/>
  <c r="T731" i="1"/>
  <c r="V731" i="1"/>
  <c r="T783" i="1"/>
  <c r="T757" i="1"/>
  <c r="T994" i="1"/>
  <c r="R788" i="1"/>
  <c r="S788" i="1" s="1"/>
  <c r="R808" i="1"/>
  <c r="S808" i="1" s="1"/>
  <c r="R801" i="1"/>
  <c r="S801" i="1" s="1"/>
  <c r="R773" i="1"/>
  <c r="S773" i="1" s="1"/>
  <c r="R745" i="1"/>
  <c r="S745" i="1" s="1"/>
  <c r="T660" i="1"/>
  <c r="V660" i="1"/>
  <c r="R812" i="1"/>
  <c r="S812" i="1" s="1"/>
  <c r="V651" i="1"/>
  <c r="T651" i="1"/>
  <c r="R803" i="1"/>
  <c r="S803" i="1" s="1"/>
  <c r="R796" i="1"/>
  <c r="S796" i="1" s="1"/>
  <c r="R776" i="1"/>
  <c r="S776" i="1" s="1"/>
  <c r="R774" i="1"/>
  <c r="S774" i="1" s="1"/>
  <c r="R725" i="1"/>
  <c r="S725" i="1" s="1"/>
  <c r="U652" i="1"/>
  <c r="AC652" i="1"/>
  <c r="AD652" i="1" s="1"/>
  <c r="R824" i="1"/>
  <c r="S824" i="1" s="1"/>
  <c r="R820" i="1"/>
  <c r="S820" i="1" s="1"/>
  <c r="R815" i="1"/>
  <c r="S815" i="1" s="1"/>
  <c r="R811" i="1"/>
  <c r="S811" i="1" s="1"/>
  <c r="R799" i="1"/>
  <c r="S799" i="1" s="1"/>
  <c r="T754" i="1"/>
  <c r="T725" i="1"/>
  <c r="AB568" i="1"/>
  <c r="AB513" i="1"/>
  <c r="T709" i="1"/>
  <c r="R705" i="1"/>
  <c r="S705" i="1" s="1"/>
  <c r="R685" i="1"/>
  <c r="S685" i="1" s="1"/>
  <c r="R667" i="1"/>
  <c r="S667" i="1" s="1"/>
  <c r="T622" i="1"/>
  <c r="R726" i="1"/>
  <c r="S726" i="1" s="1"/>
  <c r="R683" i="1"/>
  <c r="S683" i="1" s="1"/>
  <c r="T576" i="1"/>
  <c r="V576" i="1"/>
  <c r="V598" i="1"/>
  <c r="T598" i="1"/>
  <c r="T568" i="1"/>
  <c r="R720" i="1"/>
  <c r="S720" i="1" s="1"/>
  <c r="R718" i="1"/>
  <c r="S718" i="1" s="1"/>
  <c r="R701" i="1"/>
  <c r="S701" i="1" s="1"/>
  <c r="R692" i="1"/>
  <c r="S692" i="1" s="1"/>
  <c r="R695" i="1"/>
  <c r="S695" i="1" s="1"/>
  <c r="R664" i="1"/>
  <c r="S664" i="1" s="1"/>
  <c r="T623" i="1"/>
  <c r="R613" i="1"/>
  <c r="S613" i="1" s="1"/>
  <c r="AB491" i="1"/>
  <c r="R680" i="1"/>
  <c r="S680" i="1" s="1"/>
  <c r="R658" i="1"/>
  <c r="S658" i="1" s="1"/>
  <c r="AF452" i="1"/>
  <c r="AG452" i="1" s="1"/>
  <c r="AH452" i="1" s="1"/>
  <c r="R666" i="1"/>
  <c r="S666" i="1" s="1"/>
  <c r="R656" i="1"/>
  <c r="S656" i="1" s="1"/>
  <c r="R576" i="1"/>
  <c r="S576" i="1" s="1"/>
  <c r="R568" i="1"/>
  <c r="S568" i="1" s="1"/>
  <c r="R437" i="1"/>
  <c r="S437" i="1" s="1"/>
  <c r="AB553" i="1"/>
  <c r="AB548" i="1"/>
  <c r="R542" i="1"/>
  <c r="S542" i="1" s="1"/>
  <c r="T495" i="1"/>
  <c r="AB463" i="1"/>
  <c r="V416" i="1"/>
  <c r="T416" i="1"/>
  <c r="R506" i="1"/>
  <c r="S506" i="1" s="1"/>
  <c r="T446" i="1"/>
  <c r="V325" i="1"/>
  <c r="T325" i="1"/>
  <c r="R336" i="1"/>
  <c r="S336" i="1" s="1"/>
  <c r="AB335" i="1"/>
  <c r="T421" i="1"/>
  <c r="R382" i="1"/>
  <c r="S382" i="1" s="1"/>
  <c r="AB328" i="1"/>
  <c r="T387" i="1"/>
  <c r="AB234" i="1"/>
  <c r="AA144" i="1"/>
  <c r="AB144" i="1" s="1"/>
  <c r="AC144" i="1" s="1"/>
  <c r="AD144" i="1" s="1"/>
  <c r="AB192" i="1"/>
  <c r="AC192" i="1" s="1"/>
  <c r="AD192" i="1" s="1"/>
  <c r="AB203" i="1"/>
  <c r="AB233" i="1"/>
  <c r="AA125" i="1"/>
  <c r="AB125" i="1" s="1"/>
  <c r="AC125" i="1" s="1"/>
  <c r="AD125" i="1" s="1"/>
  <c r="AA171" i="1"/>
  <c r="AA147" i="1"/>
  <c r="AA137" i="1"/>
  <c r="AB137" i="1" s="1"/>
  <c r="AC137" i="1" s="1"/>
  <c r="AD137" i="1" s="1"/>
  <c r="AA134" i="1"/>
  <c r="AB134" i="1" s="1"/>
  <c r="AC134" i="1" s="1"/>
  <c r="AD134" i="1" s="1"/>
  <c r="AA118" i="1"/>
  <c r="AB118" i="1" s="1"/>
  <c r="AC118" i="1" s="1"/>
  <c r="AD118" i="1" s="1"/>
  <c r="AB121" i="1"/>
  <c r="AC121" i="1" s="1"/>
  <c r="AD121" i="1" s="1"/>
  <c r="AB53" i="1"/>
  <c r="AC53" i="1" s="1"/>
  <c r="AD53" i="1" s="1"/>
  <c r="AA148" i="1"/>
  <c r="AB148" i="1" s="1"/>
  <c r="AC148" i="1" s="1"/>
  <c r="AD148" i="1" s="1"/>
  <c r="AA121" i="1"/>
  <c r="AB178" i="1"/>
  <c r="AA175" i="1"/>
  <c r="AB175" i="1" s="1"/>
  <c r="AC175" i="1" s="1"/>
  <c r="AD175" i="1" s="1"/>
  <c r="AA169" i="1"/>
  <c r="AB169" i="1" s="1"/>
  <c r="AC169" i="1" s="1"/>
  <c r="AD169" i="1" s="1"/>
  <c r="AA161" i="1"/>
  <c r="AB161" i="1" s="1"/>
  <c r="AC161" i="1" s="1"/>
  <c r="AD161" i="1" s="1"/>
  <c r="AB142" i="1"/>
  <c r="AC142" i="1" s="1"/>
  <c r="AD142" i="1" s="1"/>
  <c r="AA74" i="1"/>
  <c r="R208" i="1"/>
  <c r="S208" i="1" s="1"/>
  <c r="AA178" i="1"/>
  <c r="AB166" i="1"/>
  <c r="AC166" i="1"/>
  <c r="AD166" i="1" s="1"/>
  <c r="AA160" i="1"/>
  <c r="AB160" i="1" s="1"/>
  <c r="AC160" i="1" s="1"/>
  <c r="AD160" i="1" s="1"/>
  <c r="AA159" i="1"/>
  <c r="AB159" i="1" s="1"/>
  <c r="AC159" i="1" s="1"/>
  <c r="AD159" i="1" s="1"/>
  <c r="AA143" i="1"/>
  <c r="AB143" i="1" s="1"/>
  <c r="AC143" i="1" s="1"/>
  <c r="AD143" i="1" s="1"/>
  <c r="AA142" i="1"/>
  <c r="AB136" i="1"/>
  <c r="AC136" i="1" s="1"/>
  <c r="AD136" i="1" s="1"/>
  <c r="AA184" i="1"/>
  <c r="AB171" i="1"/>
  <c r="AC171" i="1" s="1"/>
  <c r="AD171" i="1" s="1"/>
  <c r="AA155" i="1"/>
  <c r="AB155" i="1" s="1"/>
  <c r="AC155" i="1" s="1"/>
  <c r="AD155" i="1" s="1"/>
  <c r="AB147" i="1"/>
  <c r="AA105" i="1"/>
  <c r="AB105" i="1" s="1"/>
  <c r="AC105" i="1" s="1"/>
  <c r="AD105" i="1" s="1"/>
  <c r="AB55" i="1"/>
  <c r="R18" i="1"/>
  <c r="S18" i="1" s="1"/>
  <c r="AA15" i="1"/>
  <c r="AA104" i="1"/>
  <c r="AB104" i="1" s="1"/>
  <c r="AC104" i="1" s="1"/>
  <c r="AD104" i="1" s="1"/>
  <c r="AA64" i="1"/>
  <c r="AB64" i="1" s="1"/>
  <c r="AC64" i="1" s="1"/>
  <c r="AD64" i="1" s="1"/>
  <c r="AA23" i="1"/>
  <c r="AB23" i="1" s="1"/>
  <c r="AC23" i="1" s="1"/>
  <c r="AD23" i="1" s="1"/>
  <c r="AB108" i="1"/>
  <c r="AC108" i="1" s="1"/>
  <c r="AD108" i="1" s="1"/>
  <c r="AB93" i="1"/>
  <c r="AC93" i="1" s="1"/>
  <c r="AD93" i="1" s="1"/>
  <c r="AA75" i="1"/>
  <c r="AB75" i="1" s="1"/>
  <c r="AB54" i="1"/>
  <c r="AA38" i="1"/>
  <c r="AB38" i="1" s="1"/>
  <c r="AC38" i="1" s="1"/>
  <c r="AD38" i="1" s="1"/>
  <c r="AA17" i="1"/>
  <c r="AB17" i="1" s="1"/>
  <c r="AC17" i="1" s="1"/>
  <c r="AD17" i="1" s="1"/>
  <c r="AB14" i="1"/>
  <c r="AC14" i="1" s="1"/>
  <c r="AD14" i="1" s="1"/>
  <c r="AA84" i="1"/>
  <c r="AB84" i="1" s="1"/>
  <c r="AC84" i="1" s="1"/>
  <c r="AD84" i="1" s="1"/>
  <c r="AB74" i="1"/>
  <c r="AC74" i="1" s="1"/>
  <c r="AD74" i="1" s="1"/>
  <c r="AA63" i="1"/>
  <c r="AB63" i="1" s="1"/>
  <c r="AC63" i="1" s="1"/>
  <c r="AD63" i="1" s="1"/>
  <c r="AA16" i="1"/>
  <c r="AB16" i="1" s="1"/>
  <c r="AC16" i="1" s="1"/>
  <c r="AD16" i="1" s="1"/>
  <c r="AB15" i="1"/>
  <c r="AC15" i="1" s="1"/>
  <c r="AD15" i="1" s="1"/>
  <c r="AA14" i="1"/>
  <c r="AF17" i="1" l="1"/>
  <c r="AG17" i="1"/>
  <c r="AH17" i="1" s="1"/>
  <c r="AF148" i="1"/>
  <c r="AG148" i="1"/>
  <c r="AH148" i="1" s="1"/>
  <c r="AF184" i="1"/>
  <c r="AG184" i="1"/>
  <c r="AH184" i="1" s="1"/>
  <c r="AF83" i="1"/>
  <c r="AG83" i="1" s="1"/>
  <c r="AH83" i="1" s="1"/>
  <c r="AF14" i="1"/>
  <c r="AG14" i="1"/>
  <c r="AH14" i="1" s="1"/>
  <c r="AF64" i="1"/>
  <c r="AG64" i="1" s="1"/>
  <c r="AH64" i="1" s="1"/>
  <c r="AF126" i="1"/>
  <c r="AG126" i="1"/>
  <c r="AH126" i="1" s="1"/>
  <c r="AF58" i="1"/>
  <c r="AG58" i="1"/>
  <c r="AH58" i="1" s="1"/>
  <c r="AF116" i="1"/>
  <c r="AG116" i="1"/>
  <c r="AH116" i="1" s="1"/>
  <c r="AF186" i="1"/>
  <c r="AG186" i="1" s="1"/>
  <c r="AH186" i="1" s="1"/>
  <c r="AF40" i="1"/>
  <c r="AG40" i="1"/>
  <c r="AH40" i="1" s="1"/>
  <c r="AF120" i="1"/>
  <c r="AG120" i="1"/>
  <c r="AH120" i="1" s="1"/>
  <c r="AF125" i="1"/>
  <c r="AG125" i="1"/>
  <c r="AH125" i="1" s="1"/>
  <c r="AF142" i="1"/>
  <c r="AG142" i="1"/>
  <c r="AH142" i="1" s="1"/>
  <c r="AF146" i="1"/>
  <c r="AG146" i="1"/>
  <c r="AH146" i="1" s="1"/>
  <c r="AF159" i="1"/>
  <c r="AG159" i="1"/>
  <c r="AH159" i="1" s="1"/>
  <c r="AF157" i="1"/>
  <c r="AG157" i="1"/>
  <c r="AH157" i="1" s="1"/>
  <c r="AF128" i="1"/>
  <c r="AG128" i="1"/>
  <c r="AH128" i="1" s="1"/>
  <c r="AF37" i="1"/>
  <c r="AG37" i="1"/>
  <c r="AH37" i="1" s="1"/>
  <c r="AF145" i="1"/>
  <c r="AG145" i="1"/>
  <c r="AH145" i="1" s="1"/>
  <c r="AF121" i="1"/>
  <c r="AG121" i="1"/>
  <c r="AH121" i="1" s="1"/>
  <c r="AF169" i="1"/>
  <c r="AG169" i="1"/>
  <c r="AH169" i="1" s="1"/>
  <c r="AF174" i="1"/>
  <c r="AG174" i="1"/>
  <c r="AH174" i="1" s="1"/>
  <c r="AF38" i="1"/>
  <c r="AG38" i="1"/>
  <c r="AH38" i="1" s="1"/>
  <c r="AF16" i="1"/>
  <c r="AG16" i="1"/>
  <c r="AH16" i="1" s="1"/>
  <c r="AF93" i="1"/>
  <c r="AG93" i="1" s="1"/>
  <c r="AH93" i="1" s="1"/>
  <c r="AF74" i="1"/>
  <c r="AG74" i="1"/>
  <c r="AH74" i="1" s="1"/>
  <c r="AF108" i="1"/>
  <c r="AG108" i="1"/>
  <c r="AH108" i="1" s="1"/>
  <c r="AF160" i="1"/>
  <c r="AG160" i="1"/>
  <c r="AH160" i="1" s="1"/>
  <c r="AF134" i="1"/>
  <c r="AG134" i="1"/>
  <c r="AH134" i="1" s="1"/>
  <c r="AF84" i="1"/>
  <c r="AG84" i="1"/>
  <c r="AH84" i="1" s="1"/>
  <c r="AF23" i="1"/>
  <c r="AG23" i="1" s="1"/>
  <c r="AH23" i="1" s="1"/>
  <c r="AF155" i="1"/>
  <c r="AG155" i="1"/>
  <c r="AH155" i="1" s="1"/>
  <c r="AF175" i="1"/>
  <c r="AG175" i="1"/>
  <c r="AH175" i="1" s="1"/>
  <c r="AF133" i="1"/>
  <c r="AG133" i="1"/>
  <c r="AH133" i="1" s="1"/>
  <c r="AF55" i="1"/>
  <c r="AG55" i="1"/>
  <c r="AH55" i="1" s="1"/>
  <c r="AF46" i="1"/>
  <c r="AG46" i="1"/>
  <c r="AH46" i="1" s="1"/>
  <c r="AF827" i="1"/>
  <c r="AG827" i="1"/>
  <c r="AH827" i="1" s="1"/>
  <c r="AF912" i="1"/>
  <c r="AG912" i="1" s="1"/>
  <c r="AH912" i="1" s="1"/>
  <c r="AF834" i="1"/>
  <c r="AG834" i="1" s="1"/>
  <c r="AH834" i="1" s="1"/>
  <c r="AF364" i="1"/>
  <c r="AG364" i="1" s="1"/>
  <c r="AH364" i="1" s="1"/>
  <c r="AF49" i="1"/>
  <c r="AG49" i="1"/>
  <c r="AH49" i="1" s="1"/>
  <c r="AF31" i="1"/>
  <c r="AG31" i="1" s="1"/>
  <c r="AH31" i="1" s="1"/>
  <c r="AF86" i="1"/>
  <c r="AG86" i="1"/>
  <c r="AH86" i="1" s="1"/>
  <c r="AF94" i="1"/>
  <c r="AG94" i="1"/>
  <c r="AH94" i="1" s="1"/>
  <c r="AF32" i="1"/>
  <c r="AG32" i="1"/>
  <c r="AH32" i="1" s="1"/>
  <c r="AF953" i="1"/>
  <c r="AG953" i="1"/>
  <c r="AH953" i="1" s="1"/>
  <c r="AF39" i="1"/>
  <c r="AG39" i="1"/>
  <c r="AH39" i="1" s="1"/>
  <c r="AF97" i="1"/>
  <c r="AG97" i="1" s="1"/>
  <c r="AH97" i="1" s="1"/>
  <c r="AF151" i="1"/>
  <c r="AG151" i="1"/>
  <c r="AH151" i="1" s="1"/>
  <c r="AF45" i="1"/>
  <c r="AG45" i="1"/>
  <c r="AH45" i="1" s="1"/>
  <c r="AF130" i="1"/>
  <c r="AG130" i="1"/>
  <c r="AH130" i="1" s="1"/>
  <c r="AF70" i="1"/>
  <c r="AG70" i="1" s="1"/>
  <c r="AH70" i="1" s="1"/>
  <c r="AF243" i="1"/>
  <c r="AG243" i="1" s="1"/>
  <c r="AH243" i="1" s="1"/>
  <c r="AF54" i="1"/>
  <c r="AG54" i="1"/>
  <c r="AH54" i="1" s="1"/>
  <c r="AF939" i="1"/>
  <c r="AG939" i="1"/>
  <c r="AH939" i="1" s="1"/>
  <c r="AF13" i="1"/>
  <c r="AG13" i="1" s="1"/>
  <c r="AH13" i="1" s="1"/>
  <c r="AF42" i="1"/>
  <c r="AG42" i="1" s="1"/>
  <c r="AH42" i="1" s="1"/>
  <c r="AC623" i="1"/>
  <c r="AD623" i="1" s="1"/>
  <c r="AB623" i="1"/>
  <c r="U623" i="1"/>
  <c r="AG988" i="1"/>
  <c r="AH988" i="1" s="1"/>
  <c r="AF988" i="1"/>
  <c r="AF80" i="1"/>
  <c r="AG80" i="1" s="1"/>
  <c r="AH80" i="1" s="1"/>
  <c r="AF272" i="1"/>
  <c r="AG272" i="1" s="1"/>
  <c r="AH272" i="1" s="1"/>
  <c r="AG113" i="1"/>
  <c r="AH113" i="1" s="1"/>
  <c r="AF113" i="1"/>
  <c r="AG441" i="1"/>
  <c r="AH441" i="1" s="1"/>
  <c r="AF441" i="1"/>
  <c r="AG424" i="1"/>
  <c r="AH424" i="1" s="1"/>
  <c r="AF424" i="1"/>
  <c r="AF60" i="1"/>
  <c r="AG60" i="1" s="1"/>
  <c r="AH60" i="1" s="1"/>
  <c r="AF161" i="1"/>
  <c r="AG161" i="1" s="1"/>
  <c r="AH161" i="1" s="1"/>
  <c r="AC986" i="1"/>
  <c r="AD986" i="1" s="1"/>
  <c r="U986" i="1"/>
  <c r="U898" i="1"/>
  <c r="AB898" i="1"/>
  <c r="AC898" i="1"/>
  <c r="AD898" i="1" s="1"/>
  <c r="AF247" i="1"/>
  <c r="AG247" i="1"/>
  <c r="AH247" i="1" s="1"/>
  <c r="AF257" i="1"/>
  <c r="AG257" i="1"/>
  <c r="AH257" i="1" s="1"/>
  <c r="AF178" i="1"/>
  <c r="AG178" i="1"/>
  <c r="AH178" i="1" s="1"/>
  <c r="AF283" i="1"/>
  <c r="AG283" i="1"/>
  <c r="AH283" i="1" s="1"/>
  <c r="AF673" i="1"/>
  <c r="AG673" i="1"/>
  <c r="AH673" i="1" s="1"/>
  <c r="AF180" i="1"/>
  <c r="AG180" i="1"/>
  <c r="AH180" i="1" s="1"/>
  <c r="AF882" i="1"/>
  <c r="AG882" i="1"/>
  <c r="AH882" i="1" s="1"/>
  <c r="AF569" i="1"/>
  <c r="AG569" i="1"/>
  <c r="AH569" i="1" s="1"/>
  <c r="AF646" i="1"/>
  <c r="AG646" i="1"/>
  <c r="AH646" i="1" s="1"/>
  <c r="AF803" i="1"/>
  <c r="AG803" i="1" s="1"/>
  <c r="AH803" i="1" s="1"/>
  <c r="AF526" i="1"/>
  <c r="AG526" i="1"/>
  <c r="AH526" i="1" s="1"/>
  <c r="AF255" i="1"/>
  <c r="AG255" i="1" s="1"/>
  <c r="AH255" i="1" s="1"/>
  <c r="AF57" i="1"/>
  <c r="AG57" i="1"/>
  <c r="AH57" i="1" s="1"/>
  <c r="AF172" i="1"/>
  <c r="AG172" i="1" s="1"/>
  <c r="AH172" i="1" s="1"/>
  <c r="AC962" i="1"/>
  <c r="AD962" i="1" s="1"/>
  <c r="U962" i="1"/>
  <c r="AF798" i="1"/>
  <c r="AG798" i="1" s="1"/>
  <c r="AH798" i="1" s="1"/>
  <c r="U992" i="1"/>
  <c r="AC992" i="1"/>
  <c r="AD992" i="1" s="1"/>
  <c r="AB992" i="1"/>
  <c r="AB970" i="1"/>
  <c r="AC970" i="1"/>
  <c r="AD970" i="1" s="1"/>
  <c r="U970" i="1"/>
  <c r="AF933" i="1"/>
  <c r="AG933" i="1"/>
  <c r="AH933" i="1" s="1"/>
  <c r="AF190" i="1"/>
  <c r="AG190" i="1"/>
  <c r="AH190" i="1" s="1"/>
  <c r="AF715" i="1"/>
  <c r="AG715" i="1"/>
  <c r="AH715" i="1" s="1"/>
  <c r="AF336" i="1"/>
  <c r="AG336" i="1"/>
  <c r="AH336" i="1" s="1"/>
  <c r="AF266" i="1"/>
  <c r="AG266" i="1" s="1"/>
  <c r="AH266" i="1" s="1"/>
  <c r="AF228" i="1"/>
  <c r="AG228" i="1" s="1"/>
  <c r="AH228" i="1" s="1"/>
  <c r="AF301" i="1"/>
  <c r="AG301" i="1" s="1"/>
  <c r="AH301" i="1" s="1"/>
  <c r="AF185" i="1"/>
  <c r="AG185" i="1" s="1"/>
  <c r="AH185" i="1" s="1"/>
  <c r="AF852" i="1"/>
  <c r="AG852" i="1"/>
  <c r="AH852" i="1" s="1"/>
  <c r="AF216" i="1"/>
  <c r="AG216" i="1" s="1"/>
  <c r="AH216" i="1" s="1"/>
  <c r="AF398" i="1"/>
  <c r="AG398" i="1" s="1"/>
  <c r="AH398" i="1" s="1"/>
  <c r="AF202" i="1"/>
  <c r="AG202" i="1"/>
  <c r="AH202" i="1" s="1"/>
  <c r="AF76" i="1"/>
  <c r="AG76" i="1" s="1"/>
  <c r="AH76" i="1" s="1"/>
  <c r="AF208" i="1"/>
  <c r="AG208" i="1"/>
  <c r="AH208" i="1" s="1"/>
  <c r="AF115" i="1"/>
  <c r="AG115" i="1" s="1"/>
  <c r="AH115" i="1" s="1"/>
  <c r="AF432" i="1"/>
  <c r="AG432" i="1"/>
  <c r="AH432" i="1" s="1"/>
  <c r="AF90" i="1"/>
  <c r="AG90" i="1" s="1"/>
  <c r="AH90" i="1" s="1"/>
  <c r="AF30" i="1"/>
  <c r="AG30" i="1" s="1"/>
  <c r="AH30" i="1" s="1"/>
  <c r="AB421" i="1"/>
  <c r="AC421" i="1"/>
  <c r="AD421" i="1" s="1"/>
  <c r="U421" i="1"/>
  <c r="AC783" i="1"/>
  <c r="AD783" i="1" s="1"/>
  <c r="U783" i="1"/>
  <c r="AB783" i="1"/>
  <c r="AF781" i="1"/>
  <c r="AG781" i="1"/>
  <c r="AH781" i="1" s="1"/>
  <c r="AB954" i="1"/>
  <c r="U954" i="1"/>
  <c r="AC954" i="1"/>
  <c r="AD954" i="1" s="1"/>
  <c r="AF806" i="1"/>
  <c r="AG806" i="1" s="1"/>
  <c r="AH806" i="1" s="1"/>
  <c r="AF838" i="1"/>
  <c r="AG838" i="1"/>
  <c r="AH838" i="1" s="1"/>
  <c r="AG251" i="1"/>
  <c r="AH251" i="1" s="1"/>
  <c r="AF251" i="1"/>
  <c r="AF102" i="1"/>
  <c r="AG102" i="1" s="1"/>
  <c r="AH102" i="1" s="1"/>
  <c r="AG192" i="1"/>
  <c r="AH192" i="1" s="1"/>
  <c r="AF192" i="1"/>
  <c r="AF997" i="1"/>
  <c r="AG997" i="1" s="1"/>
  <c r="AH997" i="1" s="1"/>
  <c r="U937" i="1"/>
  <c r="AC937" i="1"/>
  <c r="AD937" i="1" s="1"/>
  <c r="AG950" i="1"/>
  <c r="AH950" i="1" s="1"/>
  <c r="AF950" i="1"/>
  <c r="AF513" i="1"/>
  <c r="AG513" i="1" s="1"/>
  <c r="AH513" i="1" s="1"/>
  <c r="AF590" i="1"/>
  <c r="AG590" i="1"/>
  <c r="AH590" i="1" s="1"/>
  <c r="AC731" i="1"/>
  <c r="AD731" i="1" s="1"/>
  <c r="U731" i="1"/>
  <c r="AB731" i="1"/>
  <c r="AF854" i="1"/>
  <c r="AG854" i="1" s="1"/>
  <c r="AH854" i="1" s="1"/>
  <c r="AF964" i="1"/>
  <c r="AG964" i="1"/>
  <c r="AH964" i="1" s="1"/>
  <c r="AF475" i="1"/>
  <c r="AG475" i="1" s="1"/>
  <c r="AH475" i="1" s="1"/>
  <c r="AF166" i="1"/>
  <c r="AG166" i="1" s="1"/>
  <c r="AH166" i="1" s="1"/>
  <c r="AC325" i="1"/>
  <c r="AD325" i="1" s="1"/>
  <c r="U325" i="1"/>
  <c r="AB325" i="1"/>
  <c r="AB576" i="1"/>
  <c r="U576" i="1"/>
  <c r="AC576" i="1"/>
  <c r="AD576" i="1" s="1"/>
  <c r="AF728" i="1"/>
  <c r="AG728" i="1" s="1"/>
  <c r="AH728" i="1" s="1"/>
  <c r="AF384" i="1"/>
  <c r="AG384" i="1" s="1"/>
  <c r="AH384" i="1" s="1"/>
  <c r="AF900" i="1"/>
  <c r="AG900" i="1"/>
  <c r="AH900" i="1" s="1"/>
  <c r="AF357" i="1"/>
  <c r="AG357" i="1" s="1"/>
  <c r="AH357" i="1" s="1"/>
  <c r="AF417" i="1"/>
  <c r="AG417" i="1" s="1"/>
  <c r="AH417" i="1" s="1"/>
  <c r="AF104" i="1"/>
  <c r="AG104" i="1"/>
  <c r="AH104" i="1" s="1"/>
  <c r="AC651" i="1"/>
  <c r="AD651" i="1" s="1"/>
  <c r="U651" i="1"/>
  <c r="AB916" i="1"/>
  <c r="AC916" i="1"/>
  <c r="AD916" i="1" s="1"/>
  <c r="U916" i="1"/>
  <c r="U387" i="1"/>
  <c r="AB387" i="1"/>
  <c r="AC387" i="1"/>
  <c r="AD387" i="1" s="1"/>
  <c r="U446" i="1"/>
  <c r="AC446" i="1"/>
  <c r="AD446" i="1" s="1"/>
  <c r="AB446" i="1"/>
  <c r="AB725" i="1"/>
  <c r="U725" i="1"/>
  <c r="AC725" i="1"/>
  <c r="AD725" i="1" s="1"/>
  <c r="AF652" i="1"/>
  <c r="AG652" i="1"/>
  <c r="AH652" i="1" s="1"/>
  <c r="U965" i="1"/>
  <c r="AB965" i="1"/>
  <c r="AC965" i="1"/>
  <c r="AD965" i="1" s="1"/>
  <c r="AF601" i="1"/>
  <c r="AG601" i="1" s="1"/>
  <c r="AH601" i="1" s="1"/>
  <c r="AF643" i="1"/>
  <c r="AG643" i="1" s="1"/>
  <c r="AH643" i="1" s="1"/>
  <c r="AB952" i="1"/>
  <c r="AC952" i="1"/>
  <c r="AD952" i="1" s="1"/>
  <c r="U952" i="1"/>
  <c r="AF976" i="1"/>
  <c r="AG976" i="1"/>
  <c r="AH976" i="1" s="1"/>
  <c r="U1000" i="1"/>
  <c r="AC1000" i="1"/>
  <c r="AD1000" i="1" s="1"/>
  <c r="AF707" i="1"/>
  <c r="AG707" i="1" s="1"/>
  <c r="AH707" i="1" s="1"/>
  <c r="AF891" i="1"/>
  <c r="AG891" i="1" s="1"/>
  <c r="AH891" i="1" s="1"/>
  <c r="AF591" i="1"/>
  <c r="AG591" i="1"/>
  <c r="AH591" i="1" s="1"/>
  <c r="AF886" i="1"/>
  <c r="AG886" i="1" s="1"/>
  <c r="AH886" i="1" s="1"/>
  <c r="AF913" i="1"/>
  <c r="AG913" i="1"/>
  <c r="AH913" i="1" s="1"/>
  <c r="AC929" i="1"/>
  <c r="AD929" i="1" s="1"/>
  <c r="U929" i="1"/>
  <c r="AF552" i="1"/>
  <c r="AG552" i="1" s="1"/>
  <c r="AH552" i="1" s="1"/>
  <c r="AF869" i="1"/>
  <c r="AG869" i="1"/>
  <c r="AH869" i="1" s="1"/>
  <c r="AF795" i="1"/>
  <c r="AG795" i="1" s="1"/>
  <c r="AH795" i="1" s="1"/>
  <c r="AF571" i="1"/>
  <c r="AG571" i="1" s="1"/>
  <c r="AH571" i="1" s="1"/>
  <c r="AF917" i="1"/>
  <c r="AG917" i="1"/>
  <c r="AH917" i="1" s="1"/>
  <c r="AF389" i="1"/>
  <c r="AG389" i="1" s="1"/>
  <c r="AH389" i="1" s="1"/>
  <c r="AF275" i="1"/>
  <c r="AG275" i="1"/>
  <c r="AH275" i="1" s="1"/>
  <c r="AF586" i="1"/>
  <c r="AG586" i="1"/>
  <c r="AH586" i="1" s="1"/>
  <c r="AF299" i="1"/>
  <c r="AG299" i="1" s="1"/>
  <c r="AH299" i="1" s="1"/>
  <c r="AF338" i="1"/>
  <c r="AG338" i="1"/>
  <c r="AH338" i="1" s="1"/>
  <c r="AF895" i="1"/>
  <c r="AG895" i="1"/>
  <c r="AH895" i="1" s="1"/>
  <c r="AF371" i="1"/>
  <c r="AG371" i="1"/>
  <c r="AH371" i="1" s="1"/>
  <c r="AF819" i="1"/>
  <c r="AG819" i="1"/>
  <c r="AH819" i="1" s="1"/>
  <c r="AF323" i="1"/>
  <c r="AG323" i="1"/>
  <c r="AH323" i="1" s="1"/>
  <c r="AF176" i="1"/>
  <c r="AG176" i="1" s="1"/>
  <c r="AH176" i="1" s="1"/>
  <c r="AF402" i="1"/>
  <c r="AG402" i="1"/>
  <c r="AH402" i="1" s="1"/>
  <c r="AF330" i="1"/>
  <c r="AG330" i="1"/>
  <c r="AH330" i="1" s="1"/>
  <c r="AF354" i="1"/>
  <c r="AG354" i="1"/>
  <c r="AH354" i="1" s="1"/>
  <c r="AF162" i="1"/>
  <c r="AG162" i="1" s="1"/>
  <c r="AH162" i="1" s="1"/>
  <c r="AF89" i="1"/>
  <c r="AG89" i="1" s="1"/>
  <c r="AH89" i="1" s="1"/>
  <c r="AF143" i="1"/>
  <c r="AG143" i="1"/>
  <c r="AH143" i="1" s="1"/>
  <c r="U983" i="1"/>
  <c r="AC983" i="1"/>
  <c r="AD983" i="1" s="1"/>
  <c r="AB983" i="1"/>
  <c r="AF851" i="1"/>
  <c r="AG851" i="1" s="1"/>
  <c r="AH851" i="1" s="1"/>
  <c r="AC980" i="1"/>
  <c r="AD980" i="1" s="1"/>
  <c r="U980" i="1"/>
  <c r="AB980" i="1"/>
  <c r="AF902" i="1"/>
  <c r="AG902" i="1"/>
  <c r="AH902" i="1" s="1"/>
  <c r="AF407" i="1"/>
  <c r="AG407" i="1" s="1"/>
  <c r="AH407" i="1" s="1"/>
  <c r="AF265" i="1"/>
  <c r="AG265" i="1"/>
  <c r="AH265" i="1" s="1"/>
  <c r="AF245" i="1"/>
  <c r="AG245" i="1"/>
  <c r="AH245" i="1" s="1"/>
  <c r="AF147" i="1"/>
  <c r="AG147" i="1" s="1"/>
  <c r="AH147" i="1" s="1"/>
  <c r="U971" i="1"/>
  <c r="AB971" i="1"/>
  <c r="AC971" i="1"/>
  <c r="AD971" i="1" s="1"/>
  <c r="AF987" i="1"/>
  <c r="AG987" i="1"/>
  <c r="AH987" i="1" s="1"/>
  <c r="AF628" i="1"/>
  <c r="AG628" i="1" s="1"/>
  <c r="AH628" i="1" s="1"/>
  <c r="AC947" i="1"/>
  <c r="AD947" i="1" s="1"/>
  <c r="U947" i="1"/>
  <c r="AB947" i="1"/>
  <c r="AF984" i="1"/>
  <c r="AG984" i="1"/>
  <c r="AH984" i="1" s="1"/>
  <c r="AF831" i="1"/>
  <c r="AG831" i="1" s="1"/>
  <c r="AH831" i="1" s="1"/>
  <c r="AF510" i="1"/>
  <c r="AG510" i="1"/>
  <c r="AH510" i="1" s="1"/>
  <c r="U919" i="1"/>
  <c r="AC919" i="1"/>
  <c r="AD919" i="1" s="1"/>
  <c r="AF367" i="1"/>
  <c r="AG367" i="1"/>
  <c r="AH367" i="1" s="1"/>
  <c r="AC495" i="1"/>
  <c r="AD495" i="1" s="1"/>
  <c r="AB495" i="1"/>
  <c r="U495" i="1"/>
  <c r="AB709" i="1"/>
  <c r="U709" i="1"/>
  <c r="AC709" i="1"/>
  <c r="AD709" i="1" s="1"/>
  <c r="AF734" i="1"/>
  <c r="AG734" i="1"/>
  <c r="AH734" i="1" s="1"/>
  <c r="AF337" i="1"/>
  <c r="AG337" i="1"/>
  <c r="AH337" i="1" s="1"/>
  <c r="AF500" i="1"/>
  <c r="AG500" i="1" s="1"/>
  <c r="AH500" i="1" s="1"/>
  <c r="AF856" i="1"/>
  <c r="AG856" i="1"/>
  <c r="AH856" i="1" s="1"/>
  <c r="AF171" i="1"/>
  <c r="AG171" i="1"/>
  <c r="AH171" i="1" s="1"/>
  <c r="AF811" i="1"/>
  <c r="AG811" i="1" s="1"/>
  <c r="AH811" i="1" s="1"/>
  <c r="AF119" i="1"/>
  <c r="AG119" i="1" s="1"/>
  <c r="AH119" i="1" s="1"/>
  <c r="AF292" i="1"/>
  <c r="AG292" i="1"/>
  <c r="AH292" i="1" s="1"/>
  <c r="AF109" i="1"/>
  <c r="AG109" i="1" s="1"/>
  <c r="AH109" i="1" s="1"/>
  <c r="AF15" i="1"/>
  <c r="AG15" i="1"/>
  <c r="AH15" i="1" s="1"/>
  <c r="AB651" i="1"/>
  <c r="AF826" i="1"/>
  <c r="AG826" i="1" s="1"/>
  <c r="AH826" i="1" s="1"/>
  <c r="AC754" i="1"/>
  <c r="AD754" i="1" s="1"/>
  <c r="AB754" i="1"/>
  <c r="U754" i="1"/>
  <c r="U994" i="1"/>
  <c r="AC994" i="1"/>
  <c r="AD994" i="1" s="1"/>
  <c r="AB871" i="1"/>
  <c r="U871" i="1"/>
  <c r="AC871" i="1"/>
  <c r="AD871" i="1" s="1"/>
  <c r="AC926" i="1"/>
  <c r="AD926" i="1" s="1"/>
  <c r="AB926" i="1"/>
  <c r="U926" i="1"/>
  <c r="AF998" i="1"/>
  <c r="AG998" i="1"/>
  <c r="AH998" i="1" s="1"/>
  <c r="AF638" i="1"/>
  <c r="AG638" i="1"/>
  <c r="AH638" i="1" s="1"/>
  <c r="U911" i="1"/>
  <c r="AC911" i="1"/>
  <c r="AD911" i="1" s="1"/>
  <c r="AB911" i="1"/>
  <c r="AF742" i="1"/>
  <c r="AG742" i="1"/>
  <c r="AH742" i="1" s="1"/>
  <c r="AF999" i="1"/>
  <c r="AG999" i="1" s="1"/>
  <c r="AH999" i="1" s="1"/>
  <c r="AF805" i="1"/>
  <c r="AG805" i="1" s="1"/>
  <c r="AH805" i="1" s="1"/>
  <c r="AF944" i="1"/>
  <c r="AG944" i="1" s="1"/>
  <c r="AH944" i="1" s="1"/>
  <c r="AF756" i="1"/>
  <c r="AG756" i="1"/>
  <c r="AH756" i="1" s="1"/>
  <c r="AF550" i="1"/>
  <c r="AG550" i="1" s="1"/>
  <c r="AH550" i="1" s="1"/>
  <c r="AF181" i="1"/>
  <c r="AG181" i="1" s="1"/>
  <c r="AH181" i="1" s="1"/>
  <c r="AF381" i="1"/>
  <c r="AG381" i="1" s="1"/>
  <c r="AH381" i="1" s="1"/>
  <c r="AF374" i="1"/>
  <c r="AG374" i="1"/>
  <c r="AH374" i="1" s="1"/>
  <c r="AG179" i="1"/>
  <c r="AH179" i="1" s="1"/>
  <c r="AF179" i="1"/>
  <c r="AG288" i="1"/>
  <c r="AH288" i="1" s="1"/>
  <c r="AF288" i="1"/>
  <c r="AF494" i="1"/>
  <c r="AG494" i="1" s="1"/>
  <c r="AH494" i="1" s="1"/>
  <c r="AF273" i="1"/>
  <c r="AG273" i="1" s="1"/>
  <c r="AH273" i="1" s="1"/>
  <c r="AF318" i="1"/>
  <c r="AG318" i="1" s="1"/>
  <c r="AH318" i="1" s="1"/>
  <c r="AG286" i="1"/>
  <c r="AH286" i="1" s="1"/>
  <c r="AF286" i="1"/>
  <c r="AF383" i="1"/>
  <c r="AG383" i="1"/>
  <c r="AH383" i="1" s="1"/>
  <c r="AF575" i="1"/>
  <c r="AG575" i="1"/>
  <c r="AH575" i="1" s="1"/>
  <c r="AF845" i="1"/>
  <c r="AG845" i="1" s="1"/>
  <c r="AH845" i="1" s="1"/>
  <c r="AG382" i="1"/>
  <c r="AH382" i="1" s="1"/>
  <c r="AF382" i="1"/>
  <c r="AF138" i="1"/>
  <c r="AG138" i="1"/>
  <c r="AH138" i="1" s="1"/>
  <c r="AF468" i="1"/>
  <c r="AG468" i="1"/>
  <c r="AH468" i="1" s="1"/>
  <c r="AF168" i="1"/>
  <c r="AG168" i="1" s="1"/>
  <c r="AH168" i="1" s="1"/>
  <c r="AF18" i="1"/>
  <c r="AG18" i="1" s="1"/>
  <c r="AH18" i="1" s="1"/>
  <c r="AF101" i="1"/>
  <c r="AG101" i="1"/>
  <c r="AH101" i="1" s="1"/>
  <c r="AF27" i="1"/>
  <c r="AG27" i="1"/>
  <c r="AH27" i="1" s="1"/>
  <c r="AG246" i="1"/>
  <c r="AH246" i="1" s="1"/>
  <c r="AF246" i="1"/>
  <c r="AG103" i="1"/>
  <c r="AH103" i="1" s="1"/>
  <c r="AF103" i="1"/>
  <c r="AF140" i="1"/>
  <c r="AG140" i="1" s="1"/>
  <c r="AH140" i="1" s="1"/>
  <c r="AF105" i="1"/>
  <c r="AG105" i="1" s="1"/>
  <c r="AH105" i="1" s="1"/>
  <c r="U598" i="1"/>
  <c r="AB598" i="1"/>
  <c r="AC598" i="1"/>
  <c r="AD598" i="1" s="1"/>
  <c r="AC660" i="1"/>
  <c r="AD660" i="1" s="1"/>
  <c r="U660" i="1"/>
  <c r="AB660" i="1"/>
  <c r="AF961" i="1"/>
  <c r="AG961" i="1" s="1"/>
  <c r="AH961" i="1" s="1"/>
  <c r="AG800" i="1"/>
  <c r="AH800" i="1" s="1"/>
  <c r="AF800" i="1"/>
  <c r="AF114" i="1"/>
  <c r="AG114" i="1" s="1"/>
  <c r="AH114" i="1" s="1"/>
  <c r="AF62" i="1"/>
  <c r="AG62" i="1" s="1"/>
  <c r="AH62" i="1" s="1"/>
  <c r="AF75" i="1"/>
  <c r="AG75" i="1" s="1"/>
  <c r="AH75" i="1" s="1"/>
  <c r="AG118" i="1"/>
  <c r="AH118" i="1" s="1"/>
  <c r="AF118" i="1"/>
  <c r="AF619" i="1"/>
  <c r="AG619" i="1" s="1"/>
  <c r="AH619" i="1" s="1"/>
  <c r="U951" i="1"/>
  <c r="AB951" i="1"/>
  <c r="AC951" i="1"/>
  <c r="AD951" i="1" s="1"/>
  <c r="AF925" i="1"/>
  <c r="AG925" i="1"/>
  <c r="AH925" i="1" s="1"/>
  <c r="AF237" i="1"/>
  <c r="AG237" i="1" s="1"/>
  <c r="AH237" i="1" s="1"/>
  <c r="AF217" i="1"/>
  <c r="AG217" i="1"/>
  <c r="AH217" i="1" s="1"/>
  <c r="AF144" i="1"/>
  <c r="AG144" i="1"/>
  <c r="AH144" i="1" s="1"/>
  <c r="U996" i="1"/>
  <c r="AB996" i="1"/>
  <c r="AC996" i="1"/>
  <c r="AD996" i="1" s="1"/>
  <c r="AG294" i="1"/>
  <c r="AH294" i="1" s="1"/>
  <c r="AF294" i="1"/>
  <c r="AF521" i="1"/>
  <c r="AG521" i="1" s="1"/>
  <c r="AH521" i="1" s="1"/>
  <c r="AF211" i="1"/>
  <c r="AG211" i="1"/>
  <c r="AH211" i="1" s="1"/>
  <c r="AG137" i="1"/>
  <c r="AH137" i="1" s="1"/>
  <c r="AF137" i="1"/>
  <c r="AF760" i="1"/>
  <c r="AG760" i="1" s="1"/>
  <c r="AH760" i="1" s="1"/>
  <c r="AF658" i="1"/>
  <c r="AG658" i="1"/>
  <c r="AH658" i="1" s="1"/>
  <c r="AF385" i="1"/>
  <c r="AG385" i="1"/>
  <c r="AH385" i="1" s="1"/>
  <c r="AF220" i="1"/>
  <c r="AG220" i="1" s="1"/>
  <c r="AH220" i="1" s="1"/>
  <c r="AF253" i="1"/>
  <c r="AG253" i="1" s="1"/>
  <c r="AH253" i="1" s="1"/>
  <c r="AF230" i="1"/>
  <c r="AG230" i="1"/>
  <c r="AH230" i="1" s="1"/>
  <c r="AF350" i="1"/>
  <c r="AG350" i="1" s="1"/>
  <c r="AH350" i="1" s="1"/>
  <c r="AF136" i="1"/>
  <c r="AG136" i="1" s="1"/>
  <c r="AH136" i="1" s="1"/>
  <c r="U622" i="1"/>
  <c r="AC622" i="1"/>
  <c r="AD622" i="1" s="1"/>
  <c r="AB622" i="1"/>
  <c r="AF63" i="1"/>
  <c r="AG63" i="1"/>
  <c r="AH63" i="1" s="1"/>
  <c r="AF53" i="1"/>
  <c r="AG53" i="1"/>
  <c r="AH53" i="1" s="1"/>
  <c r="AC416" i="1"/>
  <c r="AD416" i="1" s="1"/>
  <c r="AB416" i="1"/>
  <c r="U416" i="1"/>
  <c r="U568" i="1"/>
  <c r="AC568" i="1"/>
  <c r="AD568" i="1" s="1"/>
  <c r="AC757" i="1"/>
  <c r="AD757" i="1" s="1"/>
  <c r="AB757" i="1"/>
  <c r="U757" i="1"/>
  <c r="U967" i="1"/>
  <c r="AB967" i="1"/>
  <c r="AC967" i="1"/>
  <c r="AD967" i="1" s="1"/>
  <c r="AF969" i="1"/>
  <c r="AG969" i="1" s="1"/>
  <c r="AH969" i="1" s="1"/>
  <c r="AC930" i="1"/>
  <c r="AD930" i="1" s="1"/>
  <c r="U930" i="1"/>
  <c r="AB930" i="1"/>
  <c r="U978" i="1"/>
  <c r="AC978" i="1"/>
  <c r="AD978" i="1" s="1"/>
  <c r="AF721" i="1"/>
  <c r="AG721" i="1" s="1"/>
  <c r="AH721" i="1" s="1"/>
  <c r="AC825" i="1"/>
  <c r="AD825" i="1" s="1"/>
  <c r="AB825" i="1"/>
  <c r="U825" i="1"/>
  <c r="AF905" i="1"/>
  <c r="AG905" i="1" s="1"/>
  <c r="AH905" i="1" s="1"/>
  <c r="AF922" i="1"/>
  <c r="AG922" i="1" s="1"/>
  <c r="AH922" i="1" s="1"/>
  <c r="AF649" i="1"/>
  <c r="AG649" i="1" s="1"/>
  <c r="AH649" i="1" s="1"/>
  <c r="AF236" i="1"/>
  <c r="AG236" i="1"/>
  <c r="AH236" i="1" s="1"/>
  <c r="AG193" i="1"/>
  <c r="AH193" i="1" s="1"/>
  <c r="AF193" i="1"/>
  <c r="AF880" i="1"/>
  <c r="AG880" i="1" s="1"/>
  <c r="AH880" i="1" s="1"/>
  <c r="AF238" i="1"/>
  <c r="AG238" i="1"/>
  <c r="AH238" i="1" s="1"/>
  <c r="AF390" i="1"/>
  <c r="AG390" i="1" s="1"/>
  <c r="AH390" i="1" s="1"/>
  <c r="AG290" i="1"/>
  <c r="AH290" i="1" s="1"/>
  <c r="AF290" i="1"/>
  <c r="AG156" i="1"/>
  <c r="AH156" i="1" s="1"/>
  <c r="AF156" i="1"/>
  <c r="AF56" i="1"/>
  <c r="AG56" i="1"/>
  <c r="AH56" i="1" s="1"/>
  <c r="AF96" i="1"/>
  <c r="AG96" i="1"/>
  <c r="AH96" i="1" s="1"/>
  <c r="AF59" i="1"/>
  <c r="AG59" i="1" s="1"/>
  <c r="AH59" i="1" s="1"/>
  <c r="AF725" i="1" l="1"/>
  <c r="AG725" i="1"/>
  <c r="AH725" i="1" s="1"/>
  <c r="AF421" i="1"/>
  <c r="AG421" i="1" s="1"/>
  <c r="AH421" i="1" s="1"/>
  <c r="AF978" i="1"/>
  <c r="AG978" i="1" s="1"/>
  <c r="AH978" i="1" s="1"/>
  <c r="AF598" i="1"/>
  <c r="AG598" i="1" s="1"/>
  <c r="AH598" i="1" s="1"/>
  <c r="AF947" i="1"/>
  <c r="AG947" i="1"/>
  <c r="AH947" i="1" s="1"/>
  <c r="AF983" i="1"/>
  <c r="AG983" i="1" s="1"/>
  <c r="AH983" i="1" s="1"/>
  <c r="AF1000" i="1"/>
  <c r="AG1000" i="1" s="1"/>
  <c r="AH1000" i="1" s="1"/>
  <c r="AF986" i="1"/>
  <c r="AG986" i="1" s="1"/>
  <c r="AH986" i="1" s="1"/>
  <c r="AF416" i="1"/>
  <c r="AG416" i="1"/>
  <c r="AH416" i="1" s="1"/>
  <c r="AF996" i="1"/>
  <c r="AG996" i="1"/>
  <c r="AH996" i="1" s="1"/>
  <c r="AF937" i="1"/>
  <c r="AG937" i="1"/>
  <c r="AH937" i="1" s="1"/>
  <c r="AF576" i="1"/>
  <c r="AG576" i="1" s="1"/>
  <c r="AH576" i="1" s="1"/>
  <c r="AF992" i="1"/>
  <c r="AG992" i="1" s="1"/>
  <c r="AH992" i="1" s="1"/>
  <c r="AF623" i="1"/>
  <c r="AG623" i="1"/>
  <c r="AH623" i="1" s="1"/>
  <c r="AF898" i="1"/>
  <c r="AG898" i="1"/>
  <c r="AH898" i="1" s="1"/>
  <c r="AF994" i="1"/>
  <c r="AG994" i="1" s="1"/>
  <c r="AH994" i="1" s="1"/>
  <c r="AF731" i="1"/>
  <c r="AG731" i="1" s="1"/>
  <c r="AH731" i="1" s="1"/>
  <c r="AF965" i="1"/>
  <c r="AG965" i="1" s="1"/>
  <c r="AH965" i="1" s="1"/>
  <c r="AF757" i="1"/>
  <c r="AG757" i="1" s="1"/>
  <c r="AH757" i="1" s="1"/>
  <c r="AG951" i="1"/>
  <c r="AH951" i="1" s="1"/>
  <c r="AF951" i="1"/>
  <c r="AF825" i="1"/>
  <c r="AG825" i="1"/>
  <c r="AH825" i="1" s="1"/>
  <c r="AF971" i="1"/>
  <c r="AG971" i="1"/>
  <c r="AH971" i="1" s="1"/>
  <c r="AF929" i="1"/>
  <c r="AG929" i="1"/>
  <c r="AH929" i="1" s="1"/>
  <c r="AF952" i="1"/>
  <c r="AG952" i="1" s="1"/>
  <c r="AH952" i="1" s="1"/>
  <c r="AF651" i="1"/>
  <c r="AG651" i="1"/>
  <c r="AH651" i="1" s="1"/>
  <c r="AF495" i="1"/>
  <c r="AG495" i="1"/>
  <c r="AH495" i="1" s="1"/>
  <c r="AF568" i="1"/>
  <c r="AG568" i="1"/>
  <c r="AH568" i="1" s="1"/>
  <c r="AG709" i="1"/>
  <c r="AH709" i="1" s="1"/>
  <c r="AF709" i="1"/>
  <c r="AF387" i="1"/>
  <c r="AG387" i="1"/>
  <c r="AH387" i="1" s="1"/>
  <c r="AF783" i="1"/>
  <c r="AG783" i="1"/>
  <c r="AH783" i="1" s="1"/>
  <c r="AF916" i="1"/>
  <c r="AG916" i="1" s="1"/>
  <c r="AH916" i="1" s="1"/>
  <c r="AF930" i="1"/>
  <c r="AG930" i="1" s="1"/>
  <c r="AH930" i="1" s="1"/>
  <c r="AF980" i="1"/>
  <c r="AG980" i="1"/>
  <c r="AH980" i="1" s="1"/>
  <c r="AF446" i="1"/>
  <c r="AG446" i="1" s="1"/>
  <c r="AH446" i="1" s="1"/>
  <c r="AF911" i="1"/>
  <c r="AG911" i="1" s="1"/>
  <c r="AH911" i="1" s="1"/>
  <c r="AF926" i="1"/>
  <c r="AG926" i="1" s="1"/>
  <c r="AH926" i="1" s="1"/>
  <c r="AF754" i="1"/>
  <c r="AG754" i="1" s="1"/>
  <c r="AH754" i="1" s="1"/>
  <c r="AF919" i="1"/>
  <c r="AG919" i="1"/>
  <c r="AH919" i="1" s="1"/>
  <c r="AF967" i="1"/>
  <c r="AG967" i="1"/>
  <c r="AH967" i="1" s="1"/>
  <c r="AG622" i="1"/>
  <c r="AH622" i="1" s="1"/>
  <c r="AF622" i="1"/>
  <c r="AF660" i="1"/>
  <c r="AG660" i="1"/>
  <c r="AH660" i="1" s="1"/>
  <c r="AF871" i="1"/>
  <c r="AG871" i="1"/>
  <c r="AH871" i="1" s="1"/>
  <c r="AF325" i="1"/>
  <c r="AG325" i="1" s="1"/>
  <c r="AH325" i="1" s="1"/>
  <c r="AF954" i="1"/>
  <c r="AG954" i="1" s="1"/>
  <c r="AH954" i="1" s="1"/>
  <c r="AF970" i="1"/>
  <c r="AG970" i="1"/>
  <c r="AH970" i="1" s="1"/>
  <c r="AF962" i="1"/>
  <c r="AG962" i="1"/>
  <c r="AH962" i="1" s="1"/>
</calcChain>
</file>

<file path=xl/sharedStrings.xml><?xml version="1.0" encoding="utf-8"?>
<sst xmlns="http://schemas.openxmlformats.org/spreadsheetml/2006/main" count="122" uniqueCount="101">
  <si>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</si>
  <si>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</si>
  <si>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</si>
  <si>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</si>
  <si>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</si>
  <si>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</si>
  <si>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</si>
  <si>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</si>
  <si>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</si>
  <si>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</si>
  <si>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</si>
  <si>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</si>
  <si>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</si>
  <si>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</si>
  <si>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</si>
  <si>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</si>
  <si>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</si>
  <si>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</si>
  <si>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</si>
  <si>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</si>
  <si>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</si>
  <si>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</si>
  <si>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</si>
  <si>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</si>
  <si>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</si>
  <si>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</si>
  <si>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</si>
  <si>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</si>
  <si>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</si>
  <si>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</si>
  <si>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</si>
  <si>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</si>
  <si>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</si>
  <si>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</si>
  <si>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</si>
  <si>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</si>
  <si>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</si>
  <si>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</si>
  <si>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</si>
  <si>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</si>
  <si>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</si>
  <si>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</si>
  <si>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</si>
  <si>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</si>
  <si>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</si>
  <si>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</si>
  <si>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</si>
  <si>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</si>
  <si>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</si>
  <si>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</si>
  <si>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</si>
  <si>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</si>
  <si>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</si>
  <si>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</si>
  <si>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</si>
  <si>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</si>
  <si>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</si>
  <si>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</si>
  <si>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</si>
  <si>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</si>
  <si>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</si>
  <si>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</si>
  <si>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</si>
  <si>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</si>
  <si>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</si>
  <si>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</si>
  <si>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</si>
  <si>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</si>
  <si>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</si>
  <si>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</si>
  <si>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</si>
  <si>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</si>
  <si>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</si>
  <si>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</si>
  <si>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</si>
  <si>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</si>
  <si>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</si>
  <si>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</si>
  <si>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</si>
  <si>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</si>
  <si>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</si>
  <si>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</si>
  <si>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</si>
  <si>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</si>
  <si>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</si>
  <si>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</si>
  <si>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</si>
  <si>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</si>
  <si>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</si>
  <si>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</si>
  <si>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</si>
  <si>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</si>
  <si>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</si>
  <si>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</si>
  <si>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</si>
  <si>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110215_448-5(IP11)_POPPS S1</t>
  </si>
  <si>
    <t>UnitNo:11</t>
  </si>
  <si>
    <t>UTC</t>
    <phoneticPr fontId="2"/>
  </si>
  <si>
    <t>UTC</t>
    <phoneticPr fontId="2"/>
  </si>
  <si>
    <t>D:\FUJIKI\JAMSTEC Research\航海\みらい MR11-05\船内\観測\POPPS\回収\FRRF data\20110308\fr165931.bin</t>
  </si>
  <si>
    <t>測定日：2011/03/08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</si>
</sst>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-999</c:v>
                </c:pt>
                <c:pt idx="178">
                  <c:v>-999</c:v>
                </c:pt>
                <c:pt idx="179">
                  <c:v>0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2D-1544-A60B-5706D958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227584"/>
        <c:axId val="1"/>
      </c:scatterChart>
      <c:valAx>
        <c:axId val="190922758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92275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-16.558918254121348</c:v>
                </c:pt>
                <c:pt idx="178">
                  <c:v>-15.494805300771866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F3-D840-9E4F-5C0F5CE0B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4815"/>
        <c:axId val="1"/>
      </c:scatterChart>
      <c:valAx>
        <c:axId val="10644815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4481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-999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-999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-999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A4-E34A-8DDA-2FE855195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9647"/>
        <c:axId val="1"/>
      </c:scatterChart>
      <c:valAx>
        <c:axId val="10889647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896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0.92102600000000001</c:v>
                </c:pt>
                <c:pt idx="1">
                  <c:v>0.83772199999999997</c:v>
                </c:pt>
                <c:pt idx="2">
                  <c:v>0.85284000000000004</c:v>
                </c:pt>
                <c:pt idx="3">
                  <c:v>0.84024600000000005</c:v>
                </c:pt>
                <c:pt idx="4">
                  <c:v>0.89140200000000003</c:v>
                </c:pt>
                <c:pt idx="5">
                  <c:v>0.91439199999999998</c:v>
                </c:pt>
                <c:pt idx="6">
                  <c:v>0.98584400000000005</c:v>
                </c:pt>
                <c:pt idx="7">
                  <c:v>0.89243899999999998</c:v>
                </c:pt>
                <c:pt idx="8">
                  <c:v>0.91356700000000002</c:v>
                </c:pt>
                <c:pt idx="9">
                  <c:v>0.92396</c:v>
                </c:pt>
                <c:pt idx="10">
                  <c:v>0.91038699999999995</c:v>
                </c:pt>
                <c:pt idx="11">
                  <c:v>0.940303</c:v>
                </c:pt>
                <c:pt idx="12">
                  <c:v>0.90088999999999997</c:v>
                </c:pt>
                <c:pt idx="13">
                  <c:v>0.94031100000000001</c:v>
                </c:pt>
                <c:pt idx="14">
                  <c:v>0.929392</c:v>
                </c:pt>
                <c:pt idx="15">
                  <c:v>0.92057100000000003</c:v>
                </c:pt>
                <c:pt idx="16">
                  <c:v>0.94589500000000004</c:v>
                </c:pt>
                <c:pt idx="17">
                  <c:v>0.93674599999999997</c:v>
                </c:pt>
                <c:pt idx="18">
                  <c:v>0.93845900000000004</c:v>
                </c:pt>
                <c:pt idx="19">
                  <c:v>0.94715300000000002</c:v>
                </c:pt>
                <c:pt idx="20">
                  <c:v>0.91936899999999999</c:v>
                </c:pt>
                <c:pt idx="21">
                  <c:v>0.927257</c:v>
                </c:pt>
                <c:pt idx="22">
                  <c:v>0.94514200000000004</c:v>
                </c:pt>
                <c:pt idx="23">
                  <c:v>0.92896000000000001</c:v>
                </c:pt>
                <c:pt idx="24">
                  <c:v>0.908501</c:v>
                </c:pt>
                <c:pt idx="25">
                  <c:v>0.92511200000000005</c:v>
                </c:pt>
                <c:pt idx="26">
                  <c:v>0.94022099999999997</c:v>
                </c:pt>
                <c:pt idx="27">
                  <c:v>0.92853799999999997</c:v>
                </c:pt>
                <c:pt idx="28">
                  <c:v>0.92767100000000002</c:v>
                </c:pt>
                <c:pt idx="29">
                  <c:v>0.965951</c:v>
                </c:pt>
                <c:pt idx="30">
                  <c:v>0.92456700000000003</c:v>
                </c:pt>
                <c:pt idx="31">
                  <c:v>0.95569099999999996</c:v>
                </c:pt>
                <c:pt idx="32">
                  <c:v>0.94634499999999999</c:v>
                </c:pt>
                <c:pt idx="33">
                  <c:v>0.95007399999999997</c:v>
                </c:pt>
                <c:pt idx="34">
                  <c:v>0.94373899999999999</c:v>
                </c:pt>
                <c:pt idx="35">
                  <c:v>0.93359499999999995</c:v>
                </c:pt>
                <c:pt idx="36">
                  <c:v>0.92295799999999995</c:v>
                </c:pt>
                <c:pt idx="37">
                  <c:v>0.94149099999999997</c:v>
                </c:pt>
                <c:pt idx="38">
                  <c:v>0.918041</c:v>
                </c:pt>
                <c:pt idx="39">
                  <c:v>0.89461500000000005</c:v>
                </c:pt>
                <c:pt idx="40">
                  <c:v>0.93386899999999995</c:v>
                </c:pt>
                <c:pt idx="41">
                  <c:v>0.90813999999999995</c:v>
                </c:pt>
                <c:pt idx="42">
                  <c:v>0.90524899999999997</c:v>
                </c:pt>
                <c:pt idx="43">
                  <c:v>0.89685999999999999</c:v>
                </c:pt>
                <c:pt idx="44">
                  <c:v>0.88509300000000002</c:v>
                </c:pt>
                <c:pt idx="45">
                  <c:v>0.90886400000000001</c:v>
                </c:pt>
                <c:pt idx="46">
                  <c:v>0.871116</c:v>
                </c:pt>
                <c:pt idx="47">
                  <c:v>0.84536100000000003</c:v>
                </c:pt>
                <c:pt idx="48">
                  <c:v>0.79580200000000001</c:v>
                </c:pt>
                <c:pt idx="49">
                  <c:v>0.88961299999999999</c:v>
                </c:pt>
                <c:pt idx="50">
                  <c:v>0.90090899999999996</c:v>
                </c:pt>
                <c:pt idx="51">
                  <c:v>0.89837800000000001</c:v>
                </c:pt>
                <c:pt idx="52">
                  <c:v>0.82139300000000004</c:v>
                </c:pt>
                <c:pt idx="53">
                  <c:v>0.843283</c:v>
                </c:pt>
                <c:pt idx="54">
                  <c:v>0.795736</c:v>
                </c:pt>
                <c:pt idx="55">
                  <c:v>0.90043600000000001</c:v>
                </c:pt>
                <c:pt idx="56">
                  <c:v>0.84698899999999999</c:v>
                </c:pt>
                <c:pt idx="57">
                  <c:v>0.82924799999999999</c:v>
                </c:pt>
                <c:pt idx="58">
                  <c:v>0.871031</c:v>
                </c:pt>
                <c:pt idx="59">
                  <c:v>0.88495999999999997</c:v>
                </c:pt>
                <c:pt idx="60">
                  <c:v>0.85296700000000003</c:v>
                </c:pt>
                <c:pt idx="61">
                  <c:v>0.87870700000000002</c:v>
                </c:pt>
                <c:pt idx="62">
                  <c:v>0.81876599999999999</c:v>
                </c:pt>
                <c:pt idx="63">
                  <c:v>0.91388800000000003</c:v>
                </c:pt>
                <c:pt idx="64">
                  <c:v>0.88737100000000002</c:v>
                </c:pt>
                <c:pt idx="65">
                  <c:v>0.90373400000000004</c:v>
                </c:pt>
                <c:pt idx="66">
                  <c:v>0.90745600000000004</c:v>
                </c:pt>
                <c:pt idx="67">
                  <c:v>0.897285</c:v>
                </c:pt>
                <c:pt idx="68">
                  <c:v>0.92146099999999997</c:v>
                </c:pt>
                <c:pt idx="69">
                  <c:v>0.90933699999999995</c:v>
                </c:pt>
                <c:pt idx="70">
                  <c:v>0.95468799999999998</c:v>
                </c:pt>
                <c:pt idx="71">
                  <c:v>0.94500300000000004</c:v>
                </c:pt>
                <c:pt idx="72">
                  <c:v>0.94843200000000005</c:v>
                </c:pt>
                <c:pt idx="73">
                  <c:v>0.94689800000000002</c:v>
                </c:pt>
                <c:pt idx="74">
                  <c:v>0.96222399999999997</c:v>
                </c:pt>
                <c:pt idx="75">
                  <c:v>0.90715500000000004</c:v>
                </c:pt>
                <c:pt idx="76">
                  <c:v>0.96149499999999999</c:v>
                </c:pt>
                <c:pt idx="77">
                  <c:v>0.96619900000000003</c:v>
                </c:pt>
                <c:pt idx="78">
                  <c:v>0.96143500000000004</c:v>
                </c:pt>
                <c:pt idx="79">
                  <c:v>0.950932</c:v>
                </c:pt>
                <c:pt idx="80">
                  <c:v>0.96437399999999995</c:v>
                </c:pt>
                <c:pt idx="81">
                  <c:v>0.96242399999999995</c:v>
                </c:pt>
                <c:pt idx="82">
                  <c:v>0.97753800000000002</c:v>
                </c:pt>
                <c:pt idx="83">
                  <c:v>0.98092199999999996</c:v>
                </c:pt>
                <c:pt idx="84">
                  <c:v>0.98074099999999997</c:v>
                </c:pt>
                <c:pt idx="85">
                  <c:v>0.97579000000000005</c:v>
                </c:pt>
                <c:pt idx="86">
                  <c:v>0.97724599999999995</c:v>
                </c:pt>
                <c:pt idx="87">
                  <c:v>0.97613000000000005</c:v>
                </c:pt>
                <c:pt idx="88">
                  <c:v>0.97558599999999995</c:v>
                </c:pt>
                <c:pt idx="89">
                  <c:v>0.98411199999999999</c:v>
                </c:pt>
                <c:pt idx="90">
                  <c:v>0.98859399999999997</c:v>
                </c:pt>
                <c:pt idx="91">
                  <c:v>0.98591200000000001</c:v>
                </c:pt>
                <c:pt idx="92">
                  <c:v>0.98571299999999995</c:v>
                </c:pt>
                <c:pt idx="93">
                  <c:v>0.99094499999999996</c:v>
                </c:pt>
                <c:pt idx="94">
                  <c:v>0.98005500000000001</c:v>
                </c:pt>
                <c:pt idx="95">
                  <c:v>0.98246199999999995</c:v>
                </c:pt>
                <c:pt idx="96">
                  <c:v>0.98474099999999998</c:v>
                </c:pt>
                <c:pt idx="97">
                  <c:v>0.983294</c:v>
                </c:pt>
                <c:pt idx="98">
                  <c:v>0.99264799999999997</c:v>
                </c:pt>
                <c:pt idx="99">
                  <c:v>0.988344</c:v>
                </c:pt>
                <c:pt idx="100">
                  <c:v>0.98447899999999999</c:v>
                </c:pt>
                <c:pt idx="101">
                  <c:v>0.97544600000000004</c:v>
                </c:pt>
                <c:pt idx="102">
                  <c:v>0.98317500000000002</c:v>
                </c:pt>
                <c:pt idx="103">
                  <c:v>0.98469399999999996</c:v>
                </c:pt>
                <c:pt idx="104">
                  <c:v>0.98526100000000005</c:v>
                </c:pt>
                <c:pt idx="105">
                  <c:v>0.98801799999999995</c:v>
                </c:pt>
                <c:pt idx="106">
                  <c:v>0.98769799999999996</c:v>
                </c:pt>
                <c:pt idx="107">
                  <c:v>0.99277199999999999</c:v>
                </c:pt>
                <c:pt idx="108">
                  <c:v>0.97989099999999996</c:v>
                </c:pt>
                <c:pt idx="109">
                  <c:v>0.98815600000000003</c:v>
                </c:pt>
                <c:pt idx="110">
                  <c:v>0.98569700000000005</c:v>
                </c:pt>
                <c:pt idx="111">
                  <c:v>0.98773100000000003</c:v>
                </c:pt>
                <c:pt idx="112">
                  <c:v>0.98523300000000003</c:v>
                </c:pt>
                <c:pt idx="113">
                  <c:v>0.98633700000000002</c:v>
                </c:pt>
                <c:pt idx="114">
                  <c:v>0.98930300000000004</c:v>
                </c:pt>
                <c:pt idx="115">
                  <c:v>0.98837699999999995</c:v>
                </c:pt>
                <c:pt idx="116">
                  <c:v>0.98645000000000005</c:v>
                </c:pt>
                <c:pt idx="117">
                  <c:v>0.98748499999999995</c:v>
                </c:pt>
                <c:pt idx="118">
                  <c:v>0.98545499999999997</c:v>
                </c:pt>
                <c:pt idx="119">
                  <c:v>0.98712500000000003</c:v>
                </c:pt>
                <c:pt idx="120">
                  <c:v>0.98504000000000003</c:v>
                </c:pt>
                <c:pt idx="121">
                  <c:v>0.98761600000000005</c:v>
                </c:pt>
                <c:pt idx="122">
                  <c:v>0.98101000000000005</c:v>
                </c:pt>
                <c:pt idx="123">
                  <c:v>0.98885199999999995</c:v>
                </c:pt>
                <c:pt idx="124">
                  <c:v>0.989618</c:v>
                </c:pt>
                <c:pt idx="125">
                  <c:v>0.98682300000000001</c:v>
                </c:pt>
                <c:pt idx="126">
                  <c:v>0.99052700000000005</c:v>
                </c:pt>
                <c:pt idx="127">
                  <c:v>0.98725399999999996</c:v>
                </c:pt>
                <c:pt idx="128">
                  <c:v>0.98868800000000001</c:v>
                </c:pt>
                <c:pt idx="129">
                  <c:v>0.98553999999999997</c:v>
                </c:pt>
                <c:pt idx="130">
                  <c:v>0.98816000000000004</c:v>
                </c:pt>
                <c:pt idx="131">
                  <c:v>0.98467800000000005</c:v>
                </c:pt>
                <c:pt idx="132">
                  <c:v>0.99012100000000003</c:v>
                </c:pt>
                <c:pt idx="133">
                  <c:v>0.98744699999999996</c:v>
                </c:pt>
                <c:pt idx="134">
                  <c:v>0.98510299999999995</c:v>
                </c:pt>
                <c:pt idx="135">
                  <c:v>0.99223399999999995</c:v>
                </c:pt>
                <c:pt idx="136">
                  <c:v>0.98978600000000005</c:v>
                </c:pt>
                <c:pt idx="137">
                  <c:v>0.99063500000000004</c:v>
                </c:pt>
                <c:pt idx="138">
                  <c:v>0.99007199999999995</c:v>
                </c:pt>
                <c:pt idx="139">
                  <c:v>0.98494099999999996</c:v>
                </c:pt>
                <c:pt idx="140">
                  <c:v>0.98400799999999999</c:v>
                </c:pt>
                <c:pt idx="141">
                  <c:v>0.98831800000000003</c:v>
                </c:pt>
                <c:pt idx="142">
                  <c:v>0.99312699999999998</c:v>
                </c:pt>
                <c:pt idx="143">
                  <c:v>0.98853599999999997</c:v>
                </c:pt>
                <c:pt idx="144">
                  <c:v>0.98544299999999996</c:v>
                </c:pt>
                <c:pt idx="145">
                  <c:v>0.98879899999999998</c:v>
                </c:pt>
                <c:pt idx="146">
                  <c:v>0.98946699999999999</c:v>
                </c:pt>
                <c:pt idx="147">
                  <c:v>0.99149299999999996</c:v>
                </c:pt>
                <c:pt idx="148">
                  <c:v>0.98691300000000004</c:v>
                </c:pt>
                <c:pt idx="149">
                  <c:v>0.98805399999999999</c:v>
                </c:pt>
                <c:pt idx="150">
                  <c:v>0.991537</c:v>
                </c:pt>
                <c:pt idx="151">
                  <c:v>0.98095900000000003</c:v>
                </c:pt>
                <c:pt idx="152">
                  <c:v>0.98761100000000002</c:v>
                </c:pt>
                <c:pt idx="153">
                  <c:v>0.98631500000000005</c:v>
                </c:pt>
                <c:pt idx="154">
                  <c:v>0.98731100000000005</c:v>
                </c:pt>
                <c:pt idx="155">
                  <c:v>0.98346699999999998</c:v>
                </c:pt>
                <c:pt idx="156">
                  <c:v>0.98447899999999999</c:v>
                </c:pt>
                <c:pt idx="157">
                  <c:v>0.98566799999999999</c:v>
                </c:pt>
                <c:pt idx="158">
                  <c:v>0.98969300000000004</c:v>
                </c:pt>
                <c:pt idx="159">
                  <c:v>0.98521599999999998</c:v>
                </c:pt>
                <c:pt idx="160">
                  <c:v>0.98539500000000002</c:v>
                </c:pt>
                <c:pt idx="161">
                  <c:v>0.98553299999999999</c:v>
                </c:pt>
                <c:pt idx="162">
                  <c:v>0.99052600000000002</c:v>
                </c:pt>
                <c:pt idx="163">
                  <c:v>0.98836000000000002</c:v>
                </c:pt>
                <c:pt idx="164">
                  <c:v>0.99089899999999997</c:v>
                </c:pt>
                <c:pt idx="165">
                  <c:v>0.987622</c:v>
                </c:pt>
                <c:pt idx="166">
                  <c:v>0.98245700000000002</c:v>
                </c:pt>
                <c:pt idx="167">
                  <c:v>0.99151999999999996</c:v>
                </c:pt>
                <c:pt idx="168">
                  <c:v>0.98567400000000005</c:v>
                </c:pt>
                <c:pt idx="169">
                  <c:v>0.99026000000000003</c:v>
                </c:pt>
                <c:pt idx="170">
                  <c:v>0.99045099999999997</c:v>
                </c:pt>
                <c:pt idx="171">
                  <c:v>0.98683399999999999</c:v>
                </c:pt>
                <c:pt idx="172">
                  <c:v>0.98913799999999996</c:v>
                </c:pt>
                <c:pt idx="173">
                  <c:v>0.99065199999999998</c:v>
                </c:pt>
                <c:pt idx="174">
                  <c:v>0.98602100000000004</c:v>
                </c:pt>
                <c:pt idx="175">
                  <c:v>0.99082300000000001</c:v>
                </c:pt>
                <c:pt idx="176">
                  <c:v>0.98651299999999997</c:v>
                </c:pt>
                <c:pt idx="177">
                  <c:v>0.98926199999999997</c:v>
                </c:pt>
                <c:pt idx="178">
                  <c:v>0.98500600000000005</c:v>
                </c:pt>
                <c:pt idx="179">
                  <c:v>0.98160599999999998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F8-4F45-B6F2-1B95C688D34D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0.85241100000000003</c:v>
                </c:pt>
                <c:pt idx="1">
                  <c:v>0.90635699999999997</c:v>
                </c:pt>
                <c:pt idx="2">
                  <c:v>0.89291399999999999</c:v>
                </c:pt>
                <c:pt idx="3">
                  <c:v>0.91701500000000002</c:v>
                </c:pt>
                <c:pt idx="4">
                  <c:v>0.88051800000000002</c:v>
                </c:pt>
                <c:pt idx="5">
                  <c:v>0.90550799999999998</c:v>
                </c:pt>
                <c:pt idx="6">
                  <c:v>0.91040100000000002</c:v>
                </c:pt>
                <c:pt idx="7">
                  <c:v>0.92910400000000004</c:v>
                </c:pt>
                <c:pt idx="8">
                  <c:v>0.92602600000000002</c:v>
                </c:pt>
                <c:pt idx="9">
                  <c:v>0.87355099999999997</c:v>
                </c:pt>
                <c:pt idx="10">
                  <c:v>0.93683000000000005</c:v>
                </c:pt>
                <c:pt idx="11">
                  <c:v>0.93255600000000005</c:v>
                </c:pt>
                <c:pt idx="12">
                  <c:v>0.92993499999999996</c:v>
                </c:pt>
                <c:pt idx="13">
                  <c:v>0.95160800000000001</c:v>
                </c:pt>
                <c:pt idx="14">
                  <c:v>0.96657400000000004</c:v>
                </c:pt>
                <c:pt idx="15">
                  <c:v>0.95802699999999996</c:v>
                </c:pt>
                <c:pt idx="16">
                  <c:v>0.930871</c:v>
                </c:pt>
                <c:pt idx="17">
                  <c:v>0.93752000000000002</c:v>
                </c:pt>
                <c:pt idx="18">
                  <c:v>0.94546600000000003</c:v>
                </c:pt>
                <c:pt idx="19">
                  <c:v>0.94593099999999997</c:v>
                </c:pt>
                <c:pt idx="20">
                  <c:v>0.963951</c:v>
                </c:pt>
                <c:pt idx="21">
                  <c:v>0.948797</c:v>
                </c:pt>
                <c:pt idx="22">
                  <c:v>0.94329799999999997</c:v>
                </c:pt>
                <c:pt idx="23">
                  <c:v>0.933643</c:v>
                </c:pt>
                <c:pt idx="24">
                  <c:v>0.94633299999999998</c:v>
                </c:pt>
                <c:pt idx="25">
                  <c:v>0.95510799999999996</c:v>
                </c:pt>
                <c:pt idx="26">
                  <c:v>0.95023800000000003</c:v>
                </c:pt>
                <c:pt idx="27">
                  <c:v>0.92561000000000004</c:v>
                </c:pt>
                <c:pt idx="28">
                  <c:v>0.93548699999999996</c:v>
                </c:pt>
                <c:pt idx="29">
                  <c:v>0.94771099999999997</c:v>
                </c:pt>
                <c:pt idx="30">
                  <c:v>0.94342499999999996</c:v>
                </c:pt>
                <c:pt idx="31">
                  <c:v>0.97075900000000004</c:v>
                </c:pt>
                <c:pt idx="32">
                  <c:v>0.93363300000000005</c:v>
                </c:pt>
                <c:pt idx="33">
                  <c:v>0.94178200000000001</c:v>
                </c:pt>
                <c:pt idx="34">
                  <c:v>0.94743699999999997</c:v>
                </c:pt>
                <c:pt idx="35">
                  <c:v>0.97193600000000002</c:v>
                </c:pt>
                <c:pt idx="36">
                  <c:v>0.94698000000000004</c:v>
                </c:pt>
                <c:pt idx="37">
                  <c:v>0.94989100000000004</c:v>
                </c:pt>
                <c:pt idx="38">
                  <c:v>0.9355</c:v>
                </c:pt>
                <c:pt idx="39">
                  <c:v>0.954623</c:v>
                </c:pt>
                <c:pt idx="40">
                  <c:v>0.92263700000000004</c:v>
                </c:pt>
                <c:pt idx="41">
                  <c:v>0.92335400000000001</c:v>
                </c:pt>
                <c:pt idx="42">
                  <c:v>0.90561499999999995</c:v>
                </c:pt>
                <c:pt idx="43">
                  <c:v>0.93206199999999995</c:v>
                </c:pt>
                <c:pt idx="44">
                  <c:v>0.92011600000000004</c:v>
                </c:pt>
                <c:pt idx="45">
                  <c:v>0.91456199999999999</c:v>
                </c:pt>
                <c:pt idx="46">
                  <c:v>0.924763</c:v>
                </c:pt>
                <c:pt idx="47">
                  <c:v>0.89821300000000004</c:v>
                </c:pt>
                <c:pt idx="48">
                  <c:v>0.91324799999999995</c:v>
                </c:pt>
                <c:pt idx="49">
                  <c:v>0.89388400000000001</c:v>
                </c:pt>
                <c:pt idx="50">
                  <c:v>0.90040500000000001</c:v>
                </c:pt>
                <c:pt idx="51">
                  <c:v>0.92644700000000002</c:v>
                </c:pt>
                <c:pt idx="52">
                  <c:v>0.86024599999999996</c:v>
                </c:pt>
                <c:pt idx="53">
                  <c:v>0.90277600000000002</c:v>
                </c:pt>
                <c:pt idx="54">
                  <c:v>0.89780300000000002</c:v>
                </c:pt>
                <c:pt idx="55">
                  <c:v>0.89925100000000002</c:v>
                </c:pt>
                <c:pt idx="56">
                  <c:v>0.81672199999999995</c:v>
                </c:pt>
                <c:pt idx="57">
                  <c:v>0.90363300000000002</c:v>
                </c:pt>
                <c:pt idx="58">
                  <c:v>0.79434300000000002</c:v>
                </c:pt>
                <c:pt idx="59">
                  <c:v>0.91570600000000002</c:v>
                </c:pt>
                <c:pt idx="60">
                  <c:v>0.88745700000000005</c:v>
                </c:pt>
                <c:pt idx="61">
                  <c:v>0.88211700000000004</c:v>
                </c:pt>
                <c:pt idx="62">
                  <c:v>0.89688900000000005</c:v>
                </c:pt>
                <c:pt idx="63">
                  <c:v>0.88767700000000005</c:v>
                </c:pt>
                <c:pt idx="64">
                  <c:v>0.92943900000000002</c:v>
                </c:pt>
                <c:pt idx="65">
                  <c:v>0.90756999999999999</c:v>
                </c:pt>
                <c:pt idx="66">
                  <c:v>0.92752400000000002</c:v>
                </c:pt>
                <c:pt idx="67">
                  <c:v>0.94257500000000005</c:v>
                </c:pt>
                <c:pt idx="68">
                  <c:v>0.89679900000000001</c:v>
                </c:pt>
                <c:pt idx="69">
                  <c:v>0.95563399999999998</c:v>
                </c:pt>
                <c:pt idx="70">
                  <c:v>0.93789800000000001</c:v>
                </c:pt>
                <c:pt idx="71">
                  <c:v>0.96497900000000003</c:v>
                </c:pt>
                <c:pt idx="72">
                  <c:v>0.94542800000000005</c:v>
                </c:pt>
                <c:pt idx="73">
                  <c:v>0.95805099999999999</c:v>
                </c:pt>
                <c:pt idx="74">
                  <c:v>0.91974699999999998</c:v>
                </c:pt>
                <c:pt idx="75">
                  <c:v>0.95460900000000004</c:v>
                </c:pt>
                <c:pt idx="76">
                  <c:v>0.96874499999999997</c:v>
                </c:pt>
                <c:pt idx="77">
                  <c:v>0.97092599999999996</c:v>
                </c:pt>
                <c:pt idx="78">
                  <c:v>0.95688700000000004</c:v>
                </c:pt>
                <c:pt idx="79">
                  <c:v>0.965005</c:v>
                </c:pt>
                <c:pt idx="80">
                  <c:v>0.95669800000000005</c:v>
                </c:pt>
                <c:pt idx="81">
                  <c:v>0.97430300000000003</c:v>
                </c:pt>
                <c:pt idx="82">
                  <c:v>0.97897000000000001</c:v>
                </c:pt>
                <c:pt idx="83">
                  <c:v>0.98526499999999995</c:v>
                </c:pt>
                <c:pt idx="84">
                  <c:v>0.98907900000000004</c:v>
                </c:pt>
                <c:pt idx="85">
                  <c:v>0.99248599999999998</c:v>
                </c:pt>
                <c:pt idx="86">
                  <c:v>0.98913300000000004</c:v>
                </c:pt>
                <c:pt idx="87">
                  <c:v>0.98436500000000005</c:v>
                </c:pt>
                <c:pt idx="88">
                  <c:v>0.98847799999999997</c:v>
                </c:pt>
                <c:pt idx="89">
                  <c:v>0.98325600000000002</c:v>
                </c:pt>
                <c:pt idx="90">
                  <c:v>0.98942799999999997</c:v>
                </c:pt>
                <c:pt idx="91">
                  <c:v>0.98148400000000002</c:v>
                </c:pt>
                <c:pt idx="92">
                  <c:v>0.98670199999999997</c:v>
                </c:pt>
                <c:pt idx="93">
                  <c:v>0.99144299999999996</c:v>
                </c:pt>
                <c:pt idx="94">
                  <c:v>0.98658999999999997</c:v>
                </c:pt>
                <c:pt idx="95">
                  <c:v>0.98561900000000002</c:v>
                </c:pt>
                <c:pt idx="96">
                  <c:v>0.99225300000000005</c:v>
                </c:pt>
                <c:pt idx="97">
                  <c:v>0.99021099999999995</c:v>
                </c:pt>
                <c:pt idx="98">
                  <c:v>0.98922399999999999</c:v>
                </c:pt>
                <c:pt idx="99">
                  <c:v>0.98966900000000002</c:v>
                </c:pt>
                <c:pt idx="100">
                  <c:v>0.99131599999999997</c:v>
                </c:pt>
                <c:pt idx="101">
                  <c:v>0.99327500000000002</c:v>
                </c:pt>
                <c:pt idx="102">
                  <c:v>0.98967000000000005</c:v>
                </c:pt>
                <c:pt idx="103">
                  <c:v>0.99172400000000005</c:v>
                </c:pt>
                <c:pt idx="104">
                  <c:v>0.98593699999999995</c:v>
                </c:pt>
                <c:pt idx="105">
                  <c:v>0.98856900000000003</c:v>
                </c:pt>
                <c:pt idx="106">
                  <c:v>0.98947600000000002</c:v>
                </c:pt>
                <c:pt idx="107">
                  <c:v>0.99280299999999999</c:v>
                </c:pt>
                <c:pt idx="108">
                  <c:v>0.99154500000000001</c:v>
                </c:pt>
                <c:pt idx="109">
                  <c:v>0.99052200000000001</c:v>
                </c:pt>
                <c:pt idx="110">
                  <c:v>0.99170599999999998</c:v>
                </c:pt>
                <c:pt idx="111">
                  <c:v>0.991923</c:v>
                </c:pt>
                <c:pt idx="112">
                  <c:v>0.98705200000000004</c:v>
                </c:pt>
                <c:pt idx="113">
                  <c:v>0.98877800000000005</c:v>
                </c:pt>
                <c:pt idx="114">
                  <c:v>0.99136199999999997</c:v>
                </c:pt>
                <c:pt idx="115">
                  <c:v>0.99153199999999997</c:v>
                </c:pt>
                <c:pt idx="116">
                  <c:v>0.989097</c:v>
                </c:pt>
                <c:pt idx="117">
                  <c:v>0.989062</c:v>
                </c:pt>
                <c:pt idx="118">
                  <c:v>0.99197900000000006</c:v>
                </c:pt>
                <c:pt idx="119">
                  <c:v>0.992838</c:v>
                </c:pt>
                <c:pt idx="120">
                  <c:v>0.99166900000000002</c:v>
                </c:pt>
                <c:pt idx="121">
                  <c:v>0.99130499999999999</c:v>
                </c:pt>
                <c:pt idx="122">
                  <c:v>0.99207000000000001</c:v>
                </c:pt>
                <c:pt idx="123">
                  <c:v>0.993502</c:v>
                </c:pt>
                <c:pt idx="124">
                  <c:v>0.99173599999999995</c:v>
                </c:pt>
                <c:pt idx="125">
                  <c:v>0.989985</c:v>
                </c:pt>
                <c:pt idx="126">
                  <c:v>0.99273900000000004</c:v>
                </c:pt>
                <c:pt idx="127">
                  <c:v>0.98790900000000004</c:v>
                </c:pt>
                <c:pt idx="128">
                  <c:v>0.99273800000000001</c:v>
                </c:pt>
                <c:pt idx="129">
                  <c:v>0.99357200000000001</c:v>
                </c:pt>
                <c:pt idx="130">
                  <c:v>0.99335499999999999</c:v>
                </c:pt>
                <c:pt idx="131">
                  <c:v>0.991533</c:v>
                </c:pt>
                <c:pt idx="132">
                  <c:v>0.99163400000000002</c:v>
                </c:pt>
                <c:pt idx="133">
                  <c:v>0.99108099999999999</c:v>
                </c:pt>
                <c:pt idx="134">
                  <c:v>0.99266200000000004</c:v>
                </c:pt>
                <c:pt idx="135">
                  <c:v>0.98617900000000003</c:v>
                </c:pt>
                <c:pt idx="136">
                  <c:v>0.99099000000000004</c:v>
                </c:pt>
                <c:pt idx="137">
                  <c:v>0.98680800000000002</c:v>
                </c:pt>
                <c:pt idx="138">
                  <c:v>0.99083500000000002</c:v>
                </c:pt>
                <c:pt idx="139">
                  <c:v>0.99026599999999998</c:v>
                </c:pt>
                <c:pt idx="140">
                  <c:v>0.99158999999999997</c:v>
                </c:pt>
                <c:pt idx="141">
                  <c:v>0.98951100000000003</c:v>
                </c:pt>
                <c:pt idx="142">
                  <c:v>0.99113600000000002</c:v>
                </c:pt>
                <c:pt idx="143">
                  <c:v>0.99061100000000002</c:v>
                </c:pt>
                <c:pt idx="144">
                  <c:v>0.99355899999999997</c:v>
                </c:pt>
                <c:pt idx="145">
                  <c:v>0.99387999999999999</c:v>
                </c:pt>
                <c:pt idx="146">
                  <c:v>0.99012</c:v>
                </c:pt>
                <c:pt idx="147">
                  <c:v>0.98826199999999997</c:v>
                </c:pt>
                <c:pt idx="148">
                  <c:v>0.99308700000000005</c:v>
                </c:pt>
                <c:pt idx="149">
                  <c:v>0.99428300000000003</c:v>
                </c:pt>
                <c:pt idx="150">
                  <c:v>0.99127500000000002</c:v>
                </c:pt>
                <c:pt idx="151">
                  <c:v>0.98472000000000004</c:v>
                </c:pt>
                <c:pt idx="152">
                  <c:v>0.99128499999999997</c:v>
                </c:pt>
                <c:pt idx="153">
                  <c:v>0.99233899999999997</c:v>
                </c:pt>
                <c:pt idx="154">
                  <c:v>0.99089400000000005</c:v>
                </c:pt>
                <c:pt idx="155">
                  <c:v>0.98891200000000001</c:v>
                </c:pt>
                <c:pt idx="156">
                  <c:v>0.99064099999999999</c:v>
                </c:pt>
                <c:pt idx="157">
                  <c:v>0.99243099999999995</c:v>
                </c:pt>
                <c:pt idx="158">
                  <c:v>0.98972499999999997</c:v>
                </c:pt>
                <c:pt idx="159">
                  <c:v>0.988506</c:v>
                </c:pt>
                <c:pt idx="160">
                  <c:v>0.98995100000000003</c:v>
                </c:pt>
                <c:pt idx="161">
                  <c:v>0.99043300000000001</c:v>
                </c:pt>
                <c:pt idx="162">
                  <c:v>0.98985900000000004</c:v>
                </c:pt>
                <c:pt idx="163">
                  <c:v>0.98994400000000005</c:v>
                </c:pt>
                <c:pt idx="164">
                  <c:v>0.98837699999999995</c:v>
                </c:pt>
                <c:pt idx="165">
                  <c:v>0.99118600000000001</c:v>
                </c:pt>
                <c:pt idx="166">
                  <c:v>0.99069200000000002</c:v>
                </c:pt>
                <c:pt idx="167">
                  <c:v>0.98450000000000004</c:v>
                </c:pt>
                <c:pt idx="168">
                  <c:v>0.99198500000000001</c:v>
                </c:pt>
                <c:pt idx="169">
                  <c:v>0.99015699999999995</c:v>
                </c:pt>
                <c:pt idx="170">
                  <c:v>0.99062499999999998</c:v>
                </c:pt>
                <c:pt idx="171">
                  <c:v>0.99209199999999997</c:v>
                </c:pt>
                <c:pt idx="172">
                  <c:v>0.99410399999999999</c:v>
                </c:pt>
                <c:pt idx="173">
                  <c:v>0.99141000000000001</c:v>
                </c:pt>
                <c:pt idx="174">
                  <c:v>0.99316499999999996</c:v>
                </c:pt>
                <c:pt idx="175">
                  <c:v>0.99319900000000005</c:v>
                </c:pt>
                <c:pt idx="176">
                  <c:v>0.99107500000000004</c:v>
                </c:pt>
                <c:pt idx="177">
                  <c:v>0.99302800000000002</c:v>
                </c:pt>
                <c:pt idx="178">
                  <c:v>0.99041599999999996</c:v>
                </c:pt>
                <c:pt idx="179">
                  <c:v>0.98737399999999997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F8-4F45-B6F2-1B95C688D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2319"/>
        <c:axId val="1"/>
      </c:scatterChart>
      <c:valAx>
        <c:axId val="11262319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623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0.36761153356419496</c:v>
                </c:pt>
                <c:pt idx="1">
                  <c:v>0.36430749674572666</c:v>
                </c:pt>
                <c:pt idx="2">
                  <c:v>0.41172617878046308</c:v>
                </c:pt>
                <c:pt idx="3">
                  <c:v>0.39848738963956837</c:v>
                </c:pt>
                <c:pt idx="4">
                  <c:v>0.41812436253441571</c:v>
                </c:pt>
                <c:pt idx="5">
                  <c:v>0.43596829957015443</c:v>
                </c:pt>
                <c:pt idx="6">
                  <c:v>0.41982280509338127</c:v>
                </c:pt>
                <c:pt idx="7">
                  <c:v>0.43072023208879917</c:v>
                </c:pt>
                <c:pt idx="8">
                  <c:v>0.43727572600781428</c:v>
                </c:pt>
                <c:pt idx="9">
                  <c:v>0.44295364984049534</c:v>
                </c:pt>
                <c:pt idx="10">
                  <c:v>0.43223897690398927</c:v>
                </c:pt>
                <c:pt idx="11">
                  <c:v>0.48853649807579297</c:v>
                </c:pt>
                <c:pt idx="12">
                  <c:v>0.44476515224282004</c:v>
                </c:pt>
                <c:pt idx="13">
                  <c:v>0.44680600224471123</c:v>
                </c:pt>
                <c:pt idx="14">
                  <c:v>0.45494048919231683</c:v>
                </c:pt>
                <c:pt idx="15">
                  <c:v>0.46500126750603732</c:v>
                </c:pt>
                <c:pt idx="16">
                  <c:v>0.46452644758507133</c:v>
                </c:pt>
                <c:pt idx="17">
                  <c:v>0.48983423274766164</c:v>
                </c:pt>
                <c:pt idx="18">
                  <c:v>0.44009438009438012</c:v>
                </c:pt>
                <c:pt idx="19">
                  <c:v>0.47503064298327624</c:v>
                </c:pt>
                <c:pt idx="20">
                  <c:v>0.4346185760007194</c:v>
                </c:pt>
                <c:pt idx="21">
                  <c:v>0.46540721165396293</c:v>
                </c:pt>
                <c:pt idx="22">
                  <c:v>0.44559663828178847</c:v>
                </c:pt>
                <c:pt idx="23">
                  <c:v>0.45283036786947212</c:v>
                </c:pt>
                <c:pt idx="24">
                  <c:v>0.44358405447022886</c:v>
                </c:pt>
                <c:pt idx="25">
                  <c:v>0.4668785138108042</c:v>
                </c:pt>
                <c:pt idx="26">
                  <c:v>0.44742903956435831</c:v>
                </c:pt>
                <c:pt idx="27">
                  <c:v>0.46655566023267531</c:v>
                </c:pt>
                <c:pt idx="28">
                  <c:v>0.4664914750247795</c:v>
                </c:pt>
                <c:pt idx="29">
                  <c:v>0.50493399175312581</c:v>
                </c:pt>
                <c:pt idx="30">
                  <c:v>0.45020548306081948</c:v>
                </c:pt>
                <c:pt idx="31">
                  <c:v>0.46124580786314678</c:v>
                </c:pt>
                <c:pt idx="32">
                  <c:v>0.48316127132202519</c:v>
                </c:pt>
                <c:pt idx="33">
                  <c:v>0.48201635099262247</c:v>
                </c:pt>
                <c:pt idx="34">
                  <c:v>0.47685364062108587</c:v>
                </c:pt>
                <c:pt idx="35">
                  <c:v>0.48966141606702257</c:v>
                </c:pt>
                <c:pt idx="36">
                  <c:v>0.47562651132116945</c:v>
                </c:pt>
                <c:pt idx="37">
                  <c:v>0.46742626460795506</c:v>
                </c:pt>
                <c:pt idx="38">
                  <c:v>0.46409176319973566</c:v>
                </c:pt>
                <c:pt idx="39">
                  <c:v>0.48369606266927062</c:v>
                </c:pt>
                <c:pt idx="40">
                  <c:v>0.45704975976141826</c:v>
                </c:pt>
                <c:pt idx="41">
                  <c:v>0.44016366612111291</c:v>
                </c:pt>
                <c:pt idx="42">
                  <c:v>0.46115944303683937</c:v>
                </c:pt>
                <c:pt idx="43">
                  <c:v>0.44788431998762313</c:v>
                </c:pt>
                <c:pt idx="44">
                  <c:v>0.42553674340828335</c:v>
                </c:pt>
                <c:pt idx="45">
                  <c:v>0.4526538421570605</c:v>
                </c:pt>
                <c:pt idx="46">
                  <c:v>0.40355478794362354</c:v>
                </c:pt>
                <c:pt idx="47">
                  <c:v>0.39828186041087632</c:v>
                </c:pt>
                <c:pt idx="48">
                  <c:v>0</c:v>
                </c:pt>
                <c:pt idx="49">
                  <c:v>0.4335870305055381</c:v>
                </c:pt>
                <c:pt idx="50">
                  <c:v>0.43483476657701003</c:v>
                </c:pt>
                <c:pt idx="51">
                  <c:v>0.43544143111554789</c:v>
                </c:pt>
                <c:pt idx="52">
                  <c:v>0.43106984639323082</c:v>
                </c:pt>
                <c:pt idx="53">
                  <c:v>0.37627165156257142</c:v>
                </c:pt>
                <c:pt idx="54">
                  <c:v>0</c:v>
                </c:pt>
                <c:pt idx="55">
                  <c:v>0.42614295903668375</c:v>
                </c:pt>
                <c:pt idx="56">
                  <c:v>0.43289816877682985</c:v>
                </c:pt>
                <c:pt idx="57">
                  <c:v>0.42260778634671869</c:v>
                </c:pt>
                <c:pt idx="58">
                  <c:v>0</c:v>
                </c:pt>
                <c:pt idx="59">
                  <c:v>0.49390247781417984</c:v>
                </c:pt>
                <c:pt idx="60">
                  <c:v>0.39720422557686785</c:v>
                </c:pt>
                <c:pt idx="61">
                  <c:v>0.4509378733949943</c:v>
                </c:pt>
                <c:pt idx="62">
                  <c:v>0.44735732794425781</c:v>
                </c:pt>
                <c:pt idx="63">
                  <c:v>0.41160333574613289</c:v>
                </c:pt>
                <c:pt idx="64">
                  <c:v>0.44245661635860045</c:v>
                </c:pt>
                <c:pt idx="65">
                  <c:v>0.45342811038739239</c:v>
                </c:pt>
                <c:pt idx="66">
                  <c:v>0.41039758930399933</c:v>
                </c:pt>
                <c:pt idx="67">
                  <c:v>0.48169668797210924</c:v>
                </c:pt>
                <c:pt idx="68">
                  <c:v>0.42039940456628067</c:v>
                </c:pt>
                <c:pt idx="69">
                  <c:v>0.48609711215705131</c:v>
                </c:pt>
                <c:pt idx="70">
                  <c:v>0.472210562814804</c:v>
                </c:pt>
                <c:pt idx="71">
                  <c:v>0.46244220172356681</c:v>
                </c:pt>
                <c:pt idx="72">
                  <c:v>0.4513627361859619</c:v>
                </c:pt>
                <c:pt idx="73">
                  <c:v>0.48443851501766438</c:v>
                </c:pt>
                <c:pt idx="74">
                  <c:v>0.44732312853514372</c:v>
                </c:pt>
                <c:pt idx="75">
                  <c:v>0.46174791914387636</c:v>
                </c:pt>
                <c:pt idx="76">
                  <c:v>0.47184868195823354</c:v>
                </c:pt>
                <c:pt idx="77">
                  <c:v>0.48437001594896334</c:v>
                </c:pt>
                <c:pt idx="78">
                  <c:v>0.50972158956637292</c:v>
                </c:pt>
                <c:pt idx="79">
                  <c:v>0.46319576052227684</c:v>
                </c:pt>
                <c:pt idx="80">
                  <c:v>0.48751626989453056</c:v>
                </c:pt>
                <c:pt idx="81">
                  <c:v>0.48369899582540082</c:v>
                </c:pt>
                <c:pt idx="82">
                  <c:v>0.48496072125270206</c:v>
                </c:pt>
                <c:pt idx="83">
                  <c:v>0.49146100106239798</c:v>
                </c:pt>
                <c:pt idx="84">
                  <c:v>0.47908255940416472</c:v>
                </c:pt>
                <c:pt idx="85">
                  <c:v>0.47014738945790657</c:v>
                </c:pt>
                <c:pt idx="86">
                  <c:v>0.47790068387276496</c:v>
                </c:pt>
                <c:pt idx="87">
                  <c:v>0.47305930677747199</c:v>
                </c:pt>
                <c:pt idx="88">
                  <c:v>0.46398845251929777</c:v>
                </c:pt>
                <c:pt idx="89">
                  <c:v>0.47748537026429</c:v>
                </c:pt>
                <c:pt idx="90">
                  <c:v>0.49222374529627427</c:v>
                </c:pt>
                <c:pt idx="91">
                  <c:v>0.48037601403548852</c:v>
                </c:pt>
                <c:pt idx="92">
                  <c:v>0.48756158275812761</c:v>
                </c:pt>
                <c:pt idx="93">
                  <c:v>0.47830133574679218</c:v>
                </c:pt>
                <c:pt idx="94">
                  <c:v>0.492458702798375</c:v>
                </c:pt>
                <c:pt idx="95">
                  <c:v>0.47707844587801218</c:v>
                </c:pt>
                <c:pt idx="96">
                  <c:v>0.48378455326638364</c:v>
                </c:pt>
                <c:pt idx="97">
                  <c:v>0.48199867036043037</c:v>
                </c:pt>
                <c:pt idx="98">
                  <c:v>0.47601140967766803</c:v>
                </c:pt>
                <c:pt idx="99">
                  <c:v>0.49146518818577689</c:v>
                </c:pt>
                <c:pt idx="100">
                  <c:v>0.47421749248588968</c:v>
                </c:pt>
                <c:pt idx="101">
                  <c:v>0.45796199028577883</c:v>
                </c:pt>
                <c:pt idx="102">
                  <c:v>0.46994293571285095</c:v>
                </c:pt>
                <c:pt idx="103">
                  <c:v>0.47827199090521527</c:v>
                </c:pt>
                <c:pt idx="104">
                  <c:v>0.47105917401001374</c:v>
                </c:pt>
                <c:pt idx="105">
                  <c:v>0.47946090122944257</c:v>
                </c:pt>
                <c:pt idx="106">
                  <c:v>0.46622031559562094</c:v>
                </c:pt>
                <c:pt idx="107">
                  <c:v>0.48811149032992035</c:v>
                </c:pt>
                <c:pt idx="108">
                  <c:v>0.4678442691259837</c:v>
                </c:pt>
                <c:pt idx="109">
                  <c:v>0.48811987747330071</c:v>
                </c:pt>
                <c:pt idx="110">
                  <c:v>0.47669154269808489</c:v>
                </c:pt>
                <c:pt idx="111">
                  <c:v>0.47663943841735801</c:v>
                </c:pt>
                <c:pt idx="112">
                  <c:v>0.48011373296817411</c:v>
                </c:pt>
                <c:pt idx="113">
                  <c:v>0.49037586589592946</c:v>
                </c:pt>
                <c:pt idx="114">
                  <c:v>0.46918569267901133</c:v>
                </c:pt>
                <c:pt idx="115">
                  <c:v>0.46699387677990051</c:v>
                </c:pt>
                <c:pt idx="116">
                  <c:v>0.49206811561729774</c:v>
                </c:pt>
                <c:pt idx="117">
                  <c:v>0.47973803070201959</c:v>
                </c:pt>
                <c:pt idx="118">
                  <c:v>0.48533602514837487</c:v>
                </c:pt>
                <c:pt idx="119">
                  <c:v>0.48504829697744428</c:v>
                </c:pt>
                <c:pt idx="120">
                  <c:v>0.47298180072356349</c:v>
                </c:pt>
                <c:pt idx="121">
                  <c:v>0.47217303018342721</c:v>
                </c:pt>
                <c:pt idx="122">
                  <c:v>0.4730840411414256</c:v>
                </c:pt>
                <c:pt idx="123">
                  <c:v>0.48625912529779974</c:v>
                </c:pt>
                <c:pt idx="124">
                  <c:v>0.49419021841757416</c:v>
                </c:pt>
                <c:pt idx="125">
                  <c:v>0.4792591153489365</c:v>
                </c:pt>
                <c:pt idx="126">
                  <c:v>0.48082044537740742</c:v>
                </c:pt>
                <c:pt idx="127">
                  <c:v>0.47672482680780998</c:v>
                </c:pt>
                <c:pt idx="128">
                  <c:v>0.46281173136390341</c:v>
                </c:pt>
                <c:pt idx="129">
                  <c:v>0.48284533100124899</c:v>
                </c:pt>
                <c:pt idx="130">
                  <c:v>0.46334606359590746</c:v>
                </c:pt>
                <c:pt idx="131">
                  <c:v>0.4832262848127189</c:v>
                </c:pt>
                <c:pt idx="132">
                  <c:v>0.47819486216739143</c:v>
                </c:pt>
                <c:pt idx="133">
                  <c:v>0.46686357421514124</c:v>
                </c:pt>
                <c:pt idx="134">
                  <c:v>0.48950851595241796</c:v>
                </c:pt>
                <c:pt idx="135">
                  <c:v>0.4476848757776512</c:v>
                </c:pt>
                <c:pt idx="136">
                  <c:v>0.48754762047556588</c:v>
                </c:pt>
                <c:pt idx="137">
                  <c:v>0.47094869359350711</c:v>
                </c:pt>
                <c:pt idx="138">
                  <c:v>0.47843186428368967</c:v>
                </c:pt>
                <c:pt idx="139">
                  <c:v>0.48884197711540078</c:v>
                </c:pt>
                <c:pt idx="140">
                  <c:v>0.47880197160495847</c:v>
                </c:pt>
                <c:pt idx="141">
                  <c:v>0.4626173433542376</c:v>
                </c:pt>
                <c:pt idx="142">
                  <c:v>0.48632753719564364</c:v>
                </c:pt>
                <c:pt idx="143">
                  <c:v>0.46760913095714857</c:v>
                </c:pt>
                <c:pt idx="144">
                  <c:v>0.48800021949623001</c:v>
                </c:pt>
                <c:pt idx="145">
                  <c:v>0.45830870255043688</c:v>
                </c:pt>
                <c:pt idx="146">
                  <c:v>0.46563683685385981</c:v>
                </c:pt>
                <c:pt idx="147">
                  <c:v>0.43288901218793263</c:v>
                </c:pt>
                <c:pt idx="148">
                  <c:v>0.47201764480245495</c:v>
                </c:pt>
                <c:pt idx="149">
                  <c:v>0.47906785172904143</c:v>
                </c:pt>
                <c:pt idx="150">
                  <c:v>0.47366450308229235</c:v>
                </c:pt>
                <c:pt idx="151">
                  <c:v>0.4236774190931839</c:v>
                </c:pt>
                <c:pt idx="152">
                  <c:v>0.48501579524208627</c:v>
                </c:pt>
                <c:pt idx="153">
                  <c:v>0.42855656900781347</c:v>
                </c:pt>
                <c:pt idx="154">
                  <c:v>0.45692928876246519</c:v>
                </c:pt>
                <c:pt idx="155">
                  <c:v>0.47949857293273906</c:v>
                </c:pt>
                <c:pt idx="156">
                  <c:v>0.44035505786760437</c:v>
                </c:pt>
                <c:pt idx="157">
                  <c:v>0.47612169672879373</c:v>
                </c:pt>
                <c:pt idx="158">
                  <c:v>0.45934848388803579</c:v>
                </c:pt>
                <c:pt idx="159">
                  <c:v>0.43005167780610493</c:v>
                </c:pt>
                <c:pt idx="160">
                  <c:v>0.46728522447575743</c:v>
                </c:pt>
                <c:pt idx="161">
                  <c:v>0.45032849058985602</c:v>
                </c:pt>
                <c:pt idx="162">
                  <c:v>0.48340897962497364</c:v>
                </c:pt>
                <c:pt idx="163">
                  <c:v>0.44058122051534998</c:v>
                </c:pt>
                <c:pt idx="164">
                  <c:v>0.48011722136713797</c:v>
                </c:pt>
                <c:pt idx="165">
                  <c:v>0.46487395527209818</c:v>
                </c:pt>
                <c:pt idx="166">
                  <c:v>0.48796653240897042</c:v>
                </c:pt>
                <c:pt idx="167">
                  <c:v>0.42983952228631711</c:v>
                </c:pt>
                <c:pt idx="168">
                  <c:v>0.48294399186120895</c:v>
                </c:pt>
                <c:pt idx="169">
                  <c:v>0.47314323938459085</c:v>
                </c:pt>
                <c:pt idx="170">
                  <c:v>0.47109606287146305</c:v>
                </c:pt>
                <c:pt idx="171">
                  <c:v>0.46740663030316604</c:v>
                </c:pt>
                <c:pt idx="172">
                  <c:v>0.45097908887715932</c:v>
                </c:pt>
                <c:pt idx="173">
                  <c:v>0.49300259117261436</c:v>
                </c:pt>
                <c:pt idx="174">
                  <c:v>0.46372057249420484</c:v>
                </c:pt>
                <c:pt idx="175">
                  <c:v>0.44419447492018094</c:v>
                </c:pt>
                <c:pt idx="176">
                  <c:v>0.42347389918610573</c:v>
                </c:pt>
                <c:pt idx="177">
                  <c:v>0.45847399049866339</c:v>
                </c:pt>
                <c:pt idx="178">
                  <c:v>0.42502779321845469</c:v>
                </c:pt>
                <c:pt idx="179">
                  <c:v>0.39364160437420997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02-484A-A1CC-C4568EA17522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0.36999146311238401</c:v>
                </c:pt>
                <c:pt idx="1">
                  <c:v>0.35990342549058757</c:v>
                </c:pt>
                <c:pt idx="2">
                  <c:v>0.35868102713117084</c:v>
                </c:pt>
                <c:pt idx="3">
                  <c:v>0.46845087655335638</c:v>
                </c:pt>
                <c:pt idx="4">
                  <c:v>0.39931690601257974</c:v>
                </c:pt>
                <c:pt idx="5">
                  <c:v>0.44328668737709126</c:v>
                </c:pt>
                <c:pt idx="6">
                  <c:v>0.41037567681989356</c:v>
                </c:pt>
                <c:pt idx="7">
                  <c:v>0.45666324435318273</c:v>
                </c:pt>
                <c:pt idx="8">
                  <c:v>0.45128931737793454</c:v>
                </c:pt>
                <c:pt idx="9">
                  <c:v>0.40202640087316455</c:v>
                </c:pt>
                <c:pt idx="10">
                  <c:v>0.42169206658806518</c:v>
                </c:pt>
                <c:pt idx="11">
                  <c:v>0.43368871170914636</c:v>
                </c:pt>
                <c:pt idx="12">
                  <c:v>0.47546419418206748</c:v>
                </c:pt>
                <c:pt idx="13">
                  <c:v>0.41863026090034466</c:v>
                </c:pt>
                <c:pt idx="14">
                  <c:v>0.47180477997629844</c:v>
                </c:pt>
                <c:pt idx="15">
                  <c:v>0.42935539277837054</c:v>
                </c:pt>
                <c:pt idx="16">
                  <c:v>0.44776270780124838</c:v>
                </c:pt>
                <c:pt idx="17">
                  <c:v>0.42269617247934682</c:v>
                </c:pt>
                <c:pt idx="18">
                  <c:v>0.4846725509820527</c:v>
                </c:pt>
                <c:pt idx="19">
                  <c:v>0.42457267502762569</c:v>
                </c:pt>
                <c:pt idx="20">
                  <c:v>0.462206064420493</c:v>
                </c:pt>
                <c:pt idx="21">
                  <c:v>0.44626358109611308</c:v>
                </c:pt>
                <c:pt idx="22">
                  <c:v>0.4318894645941278</c:v>
                </c:pt>
                <c:pt idx="23">
                  <c:v>0.45829227399461053</c:v>
                </c:pt>
                <c:pt idx="24">
                  <c:v>0.42801469934504932</c:v>
                </c:pt>
                <c:pt idx="25">
                  <c:v>0.45194399615342501</c:v>
                </c:pt>
                <c:pt idx="26">
                  <c:v>0.46275131554630433</c:v>
                </c:pt>
                <c:pt idx="27">
                  <c:v>0.46813253120553322</c:v>
                </c:pt>
                <c:pt idx="28">
                  <c:v>0.46349152326051346</c:v>
                </c:pt>
                <c:pt idx="29">
                  <c:v>0.43249147103102481</c:v>
                </c:pt>
                <c:pt idx="30">
                  <c:v>0.4360340105100684</c:v>
                </c:pt>
                <c:pt idx="31">
                  <c:v>0.48495344175369398</c:v>
                </c:pt>
                <c:pt idx="32">
                  <c:v>0.46657071555123492</c:v>
                </c:pt>
                <c:pt idx="33">
                  <c:v>0.40746118237876433</c:v>
                </c:pt>
                <c:pt idx="34">
                  <c:v>0.43234727357950109</c:v>
                </c:pt>
                <c:pt idx="35">
                  <c:v>0.47387944358578049</c:v>
                </c:pt>
                <c:pt idx="36">
                  <c:v>0.43001147189386002</c:v>
                </c:pt>
                <c:pt idx="37">
                  <c:v>0.42813239313687207</c:v>
                </c:pt>
                <c:pt idx="38">
                  <c:v>0.44955391132889522</c:v>
                </c:pt>
                <c:pt idx="39">
                  <c:v>0.44124433809076147</c:v>
                </c:pt>
                <c:pt idx="40">
                  <c:v>0.4547489043950666</c:v>
                </c:pt>
                <c:pt idx="41">
                  <c:v>0.4562383097406838</c:v>
                </c:pt>
                <c:pt idx="42">
                  <c:v>0.46305993135615592</c:v>
                </c:pt>
                <c:pt idx="43">
                  <c:v>0.42647621095896959</c:v>
                </c:pt>
                <c:pt idx="44">
                  <c:v>0.47201915170905506</c:v>
                </c:pt>
                <c:pt idx="45">
                  <c:v>0.41937039937353165</c:v>
                </c:pt>
                <c:pt idx="46">
                  <c:v>0.38993341292287259</c:v>
                </c:pt>
                <c:pt idx="47">
                  <c:v>0.39521141305387164</c:v>
                </c:pt>
                <c:pt idx="48">
                  <c:v>0</c:v>
                </c:pt>
                <c:pt idx="49">
                  <c:v>0.43110554144523894</c:v>
                </c:pt>
                <c:pt idx="50">
                  <c:v>0.42044116179259411</c:v>
                </c:pt>
                <c:pt idx="51">
                  <c:v>0.41887048007333127</c:v>
                </c:pt>
                <c:pt idx="52">
                  <c:v>0.45470778878398244</c:v>
                </c:pt>
                <c:pt idx="53">
                  <c:v>0.37573569211584712</c:v>
                </c:pt>
                <c:pt idx="54">
                  <c:v>0</c:v>
                </c:pt>
                <c:pt idx="55">
                  <c:v>0.40582092837685391</c:v>
                </c:pt>
                <c:pt idx="56">
                  <c:v>0.39245066790817607</c:v>
                </c:pt>
                <c:pt idx="57">
                  <c:v>0.40714390887065471</c:v>
                </c:pt>
                <c:pt idx="58">
                  <c:v>0</c:v>
                </c:pt>
                <c:pt idx="59">
                  <c:v>0.43061822799859489</c:v>
                </c:pt>
                <c:pt idx="60">
                  <c:v>0.43966233418196438</c:v>
                </c:pt>
                <c:pt idx="61">
                  <c:v>0.42825553470426897</c:v>
                </c:pt>
                <c:pt idx="62">
                  <c:v>0.42593476847983236</c:v>
                </c:pt>
                <c:pt idx="63">
                  <c:v>0.4167372632841112</c:v>
                </c:pt>
                <c:pt idx="64">
                  <c:v>0.44280179761351307</c:v>
                </c:pt>
                <c:pt idx="65">
                  <c:v>0.43446585985357833</c:v>
                </c:pt>
                <c:pt idx="66">
                  <c:v>0.44177312497432675</c:v>
                </c:pt>
                <c:pt idx="67">
                  <c:v>0.47138911491341673</c:v>
                </c:pt>
                <c:pt idx="68">
                  <c:v>0.4328629468979327</c:v>
                </c:pt>
                <c:pt idx="69">
                  <c:v>0.44563244863464641</c:v>
                </c:pt>
                <c:pt idx="70">
                  <c:v>0.44283168544492985</c:v>
                </c:pt>
                <c:pt idx="71">
                  <c:v>0.47115084580689698</c:v>
                </c:pt>
                <c:pt idx="72">
                  <c:v>0.43049537739754379</c:v>
                </c:pt>
                <c:pt idx="73">
                  <c:v>0.46378756253520192</c:v>
                </c:pt>
                <c:pt idx="74">
                  <c:v>0.45479619981612013</c:v>
                </c:pt>
                <c:pt idx="75">
                  <c:v>0.47402389271624334</c:v>
                </c:pt>
                <c:pt idx="76">
                  <c:v>0.47136619208405062</c:v>
                </c:pt>
                <c:pt idx="77">
                  <c:v>0.47549329921206823</c:v>
                </c:pt>
                <c:pt idx="78">
                  <c:v>0.45149265163972091</c:v>
                </c:pt>
                <c:pt idx="79">
                  <c:v>0.44380612874477277</c:v>
                </c:pt>
                <c:pt idx="80">
                  <c:v>0.4456472300554899</c:v>
                </c:pt>
                <c:pt idx="81">
                  <c:v>0.47960585686295237</c:v>
                </c:pt>
                <c:pt idx="82">
                  <c:v>0.46687204277038863</c:v>
                </c:pt>
                <c:pt idx="83">
                  <c:v>0.47524565271207214</c:v>
                </c:pt>
                <c:pt idx="84">
                  <c:v>0.47423597065978201</c:v>
                </c:pt>
                <c:pt idx="85">
                  <c:v>0.45539967014061683</c:v>
                </c:pt>
                <c:pt idx="86">
                  <c:v>0.47623275414982291</c:v>
                </c:pt>
                <c:pt idx="87">
                  <c:v>0.46101569924589314</c:v>
                </c:pt>
                <c:pt idx="88">
                  <c:v>0.46309681153073118</c:v>
                </c:pt>
                <c:pt idx="89">
                  <c:v>0.45910817047416713</c:v>
                </c:pt>
                <c:pt idx="90">
                  <c:v>0.45527024714670555</c:v>
                </c:pt>
                <c:pt idx="91">
                  <c:v>0.44879016388281046</c:v>
                </c:pt>
                <c:pt idx="92">
                  <c:v>0.45185526132838533</c:v>
                </c:pt>
                <c:pt idx="93">
                  <c:v>0.46154029024009363</c:v>
                </c:pt>
                <c:pt idx="94">
                  <c:v>0.45878024109808596</c:v>
                </c:pt>
                <c:pt idx="95">
                  <c:v>0.45158403577052481</c:v>
                </c:pt>
                <c:pt idx="96">
                  <c:v>0.45374242918797369</c:v>
                </c:pt>
                <c:pt idx="97">
                  <c:v>0.42783093859675431</c:v>
                </c:pt>
                <c:pt idx="98">
                  <c:v>0.45344679220942008</c:v>
                </c:pt>
                <c:pt idx="99">
                  <c:v>0.4535197535026762</c:v>
                </c:pt>
                <c:pt idx="100">
                  <c:v>0.448267567977154</c:v>
                </c:pt>
                <c:pt idx="101">
                  <c:v>0.45351927646667572</c:v>
                </c:pt>
                <c:pt idx="102">
                  <c:v>0.46225418871409291</c:v>
                </c:pt>
                <c:pt idx="103">
                  <c:v>0.45111515962367815</c:v>
                </c:pt>
                <c:pt idx="104">
                  <c:v>0.45729235128929552</c:v>
                </c:pt>
                <c:pt idx="105">
                  <c:v>0.45102298272738478</c:v>
                </c:pt>
                <c:pt idx="106">
                  <c:v>0.45217858641307468</c:v>
                </c:pt>
                <c:pt idx="107">
                  <c:v>0.45817641547241522</c:v>
                </c:pt>
                <c:pt idx="108">
                  <c:v>0.44862381872231155</c:v>
                </c:pt>
                <c:pt idx="109">
                  <c:v>0.46089398291319872</c:v>
                </c:pt>
                <c:pt idx="110">
                  <c:v>0.44179482327763386</c:v>
                </c:pt>
                <c:pt idx="111">
                  <c:v>0.45471587318894363</c:v>
                </c:pt>
                <c:pt idx="112">
                  <c:v>0.43362142688665262</c:v>
                </c:pt>
                <c:pt idx="113">
                  <c:v>0.44941128586021967</c:v>
                </c:pt>
                <c:pt idx="114">
                  <c:v>0.44287267082752269</c:v>
                </c:pt>
                <c:pt idx="115">
                  <c:v>0.44869005500184045</c:v>
                </c:pt>
                <c:pt idx="116">
                  <c:v>0.45902594316724327</c:v>
                </c:pt>
                <c:pt idx="117">
                  <c:v>0.44301299583535059</c:v>
                </c:pt>
                <c:pt idx="118">
                  <c:v>0.4673170681599022</c:v>
                </c:pt>
                <c:pt idx="119">
                  <c:v>0.44501527226261217</c:v>
                </c:pt>
                <c:pt idx="120">
                  <c:v>0.47092570086508828</c:v>
                </c:pt>
                <c:pt idx="121">
                  <c:v>0.44620835198567504</c:v>
                </c:pt>
                <c:pt idx="122">
                  <c:v>0.45334924077533351</c:v>
                </c:pt>
                <c:pt idx="123">
                  <c:v>0.45880073704131275</c:v>
                </c:pt>
                <c:pt idx="124">
                  <c:v>0.45258273192307641</c:v>
                </c:pt>
                <c:pt idx="125">
                  <c:v>0.44599788096662324</c:v>
                </c:pt>
                <c:pt idx="126">
                  <c:v>0.46219040272349976</c:v>
                </c:pt>
                <c:pt idx="127">
                  <c:v>0.45820205866386843</c:v>
                </c:pt>
                <c:pt idx="128">
                  <c:v>0.45947038074880853</c:v>
                </c:pt>
                <c:pt idx="129">
                  <c:v>0.4344916324823353</c:v>
                </c:pt>
                <c:pt idx="130">
                  <c:v>0.46243843655035105</c:v>
                </c:pt>
                <c:pt idx="131">
                  <c:v>0.45666700151188983</c:v>
                </c:pt>
                <c:pt idx="132">
                  <c:v>0.4457812506152794</c:v>
                </c:pt>
                <c:pt idx="133">
                  <c:v>0.43606209110880428</c:v>
                </c:pt>
                <c:pt idx="134">
                  <c:v>0.46385733669315765</c:v>
                </c:pt>
                <c:pt idx="135">
                  <c:v>0.42142841706017742</c:v>
                </c:pt>
                <c:pt idx="136">
                  <c:v>0.46432167533552066</c:v>
                </c:pt>
                <c:pt idx="137">
                  <c:v>0.43598387359933477</c:v>
                </c:pt>
                <c:pt idx="138">
                  <c:v>0.45993688944613326</c:v>
                </c:pt>
                <c:pt idx="139">
                  <c:v>0.45356178162245392</c:v>
                </c:pt>
                <c:pt idx="140">
                  <c:v>0.45118976168548275</c:v>
                </c:pt>
                <c:pt idx="141">
                  <c:v>0.4528562216387208</c:v>
                </c:pt>
                <c:pt idx="142">
                  <c:v>0.46563901279854519</c:v>
                </c:pt>
                <c:pt idx="143">
                  <c:v>0.45461992307531512</c:v>
                </c:pt>
                <c:pt idx="144">
                  <c:v>0.46124053731212022</c:v>
                </c:pt>
                <c:pt idx="145">
                  <c:v>0.42939437752721304</c:v>
                </c:pt>
                <c:pt idx="146">
                  <c:v>0.43470859361586922</c:v>
                </c:pt>
                <c:pt idx="147">
                  <c:v>0.42209500273118272</c:v>
                </c:pt>
                <c:pt idx="148">
                  <c:v>0.44925326627882073</c:v>
                </c:pt>
                <c:pt idx="149">
                  <c:v>0.43759425920215772</c:v>
                </c:pt>
                <c:pt idx="150">
                  <c:v>0.4440501638877013</c:v>
                </c:pt>
                <c:pt idx="151">
                  <c:v>0.42134832198632055</c:v>
                </c:pt>
                <c:pt idx="152">
                  <c:v>0.44905413167855041</c:v>
                </c:pt>
                <c:pt idx="153">
                  <c:v>0.43183416562221288</c:v>
                </c:pt>
                <c:pt idx="154">
                  <c:v>0.45483940865859596</c:v>
                </c:pt>
                <c:pt idx="155">
                  <c:v>0.44871304280376978</c:v>
                </c:pt>
                <c:pt idx="156">
                  <c:v>0.41440832390616633</c:v>
                </c:pt>
                <c:pt idx="157">
                  <c:v>0.46359840816190029</c:v>
                </c:pt>
                <c:pt idx="158">
                  <c:v>0.45384812764369248</c:v>
                </c:pt>
                <c:pt idx="159">
                  <c:v>0.40856272862894155</c:v>
                </c:pt>
                <c:pt idx="160">
                  <c:v>0.44403900489738712</c:v>
                </c:pt>
                <c:pt idx="161">
                  <c:v>0.43725422467849923</c:v>
                </c:pt>
                <c:pt idx="162">
                  <c:v>0.44929809016751227</c:v>
                </c:pt>
                <c:pt idx="163">
                  <c:v>0.41778281252534644</c:v>
                </c:pt>
                <c:pt idx="164">
                  <c:v>0.45276797251725548</c:v>
                </c:pt>
                <c:pt idx="165">
                  <c:v>0.42474930733627064</c:v>
                </c:pt>
                <c:pt idx="166">
                  <c:v>0.4501323249537888</c:v>
                </c:pt>
                <c:pt idx="167">
                  <c:v>0.41204528330018553</c:v>
                </c:pt>
                <c:pt idx="168">
                  <c:v>0.46920774371685858</c:v>
                </c:pt>
                <c:pt idx="169">
                  <c:v>0.46261752398599271</c:v>
                </c:pt>
                <c:pt idx="170">
                  <c:v>0.44681977472334278</c:v>
                </c:pt>
                <c:pt idx="171">
                  <c:v>0.46105005789095804</c:v>
                </c:pt>
                <c:pt idx="172">
                  <c:v>0.42675187389829783</c:v>
                </c:pt>
                <c:pt idx="173">
                  <c:v>0.4797734833286777</c:v>
                </c:pt>
                <c:pt idx="174">
                  <c:v>0.42818858653613645</c:v>
                </c:pt>
                <c:pt idx="175">
                  <c:v>0.42885996229061013</c:v>
                </c:pt>
                <c:pt idx="176">
                  <c:v>0.41304460881775235</c:v>
                </c:pt>
                <c:pt idx="177">
                  <c:v>0.44530633645197271</c:v>
                </c:pt>
                <c:pt idx="178">
                  <c:v>0.41668995985326529</c:v>
                </c:pt>
                <c:pt idx="179">
                  <c:v>0.40678171384659073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02-484A-A1CC-C4568EA17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06015"/>
        <c:axId val="1"/>
      </c:scatterChart>
      <c:valAx>
        <c:axId val="11006015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0601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518.29999999999995</c:v>
                </c:pt>
                <c:pt idx="1">
                  <c:v>558.79999999999995</c:v>
                </c:pt>
                <c:pt idx="2">
                  <c:v>461.8</c:v>
                </c:pt>
                <c:pt idx="3">
                  <c:v>712.3</c:v>
                </c:pt>
                <c:pt idx="4">
                  <c:v>552.5</c:v>
                </c:pt>
                <c:pt idx="5">
                  <c:v>522.1</c:v>
                </c:pt>
                <c:pt idx="6">
                  <c:v>404.2</c:v>
                </c:pt>
                <c:pt idx="7">
                  <c:v>647</c:v>
                </c:pt>
                <c:pt idx="8">
                  <c:v>553.20000000000005</c:v>
                </c:pt>
                <c:pt idx="9">
                  <c:v>519.20000000000005</c:v>
                </c:pt>
                <c:pt idx="10">
                  <c:v>588.1</c:v>
                </c:pt>
                <c:pt idx="11">
                  <c:v>640.1</c:v>
                </c:pt>
                <c:pt idx="12">
                  <c:v>638.9</c:v>
                </c:pt>
                <c:pt idx="13">
                  <c:v>504.1</c:v>
                </c:pt>
                <c:pt idx="14">
                  <c:v>566.9</c:v>
                </c:pt>
                <c:pt idx="15">
                  <c:v>608.29999999999995</c:v>
                </c:pt>
                <c:pt idx="16">
                  <c:v>586.5</c:v>
                </c:pt>
                <c:pt idx="17">
                  <c:v>615.5</c:v>
                </c:pt>
                <c:pt idx="18">
                  <c:v>549.20000000000005</c:v>
                </c:pt>
                <c:pt idx="19">
                  <c:v>539.79999999999995</c:v>
                </c:pt>
                <c:pt idx="20">
                  <c:v>512.9</c:v>
                </c:pt>
                <c:pt idx="21">
                  <c:v>584.6</c:v>
                </c:pt>
                <c:pt idx="22">
                  <c:v>568.29999999999995</c:v>
                </c:pt>
                <c:pt idx="23">
                  <c:v>569.20000000000005</c:v>
                </c:pt>
                <c:pt idx="24">
                  <c:v>512.9</c:v>
                </c:pt>
                <c:pt idx="25">
                  <c:v>566.4</c:v>
                </c:pt>
                <c:pt idx="26">
                  <c:v>596.4</c:v>
                </c:pt>
                <c:pt idx="27">
                  <c:v>610.70000000000005</c:v>
                </c:pt>
                <c:pt idx="28">
                  <c:v>594.29999999999995</c:v>
                </c:pt>
                <c:pt idx="29">
                  <c:v>598.20000000000005</c:v>
                </c:pt>
                <c:pt idx="30">
                  <c:v>641.6</c:v>
                </c:pt>
                <c:pt idx="31">
                  <c:v>505.3</c:v>
                </c:pt>
                <c:pt idx="32">
                  <c:v>604.29999999999995</c:v>
                </c:pt>
                <c:pt idx="33">
                  <c:v>582</c:v>
                </c:pt>
                <c:pt idx="34">
                  <c:v>662.6</c:v>
                </c:pt>
                <c:pt idx="35">
                  <c:v>624.5</c:v>
                </c:pt>
                <c:pt idx="36">
                  <c:v>603.5</c:v>
                </c:pt>
                <c:pt idx="37">
                  <c:v>513.4</c:v>
                </c:pt>
                <c:pt idx="38">
                  <c:v>649</c:v>
                </c:pt>
                <c:pt idx="39">
                  <c:v>585.20000000000005</c:v>
                </c:pt>
                <c:pt idx="40">
                  <c:v>576.29999999999995</c:v>
                </c:pt>
                <c:pt idx="41">
                  <c:v>587.70000000000005</c:v>
                </c:pt>
                <c:pt idx="42">
                  <c:v>551.6</c:v>
                </c:pt>
                <c:pt idx="43">
                  <c:v>646</c:v>
                </c:pt>
                <c:pt idx="44">
                  <c:v>590.20000000000005</c:v>
                </c:pt>
                <c:pt idx="45">
                  <c:v>617.1</c:v>
                </c:pt>
                <c:pt idx="46">
                  <c:v>547.79999999999995</c:v>
                </c:pt>
                <c:pt idx="47">
                  <c:v>632.20000000000005</c:v>
                </c:pt>
                <c:pt idx="48">
                  <c:v>-999</c:v>
                </c:pt>
                <c:pt idx="49">
                  <c:v>604.5</c:v>
                </c:pt>
                <c:pt idx="50">
                  <c:v>583.70000000000005</c:v>
                </c:pt>
                <c:pt idx="51">
                  <c:v>566.70000000000005</c:v>
                </c:pt>
                <c:pt idx="52">
                  <c:v>578.5</c:v>
                </c:pt>
                <c:pt idx="53">
                  <c:v>579.70000000000005</c:v>
                </c:pt>
                <c:pt idx="54">
                  <c:v>-999</c:v>
                </c:pt>
                <c:pt idx="55">
                  <c:v>598.6</c:v>
                </c:pt>
                <c:pt idx="56">
                  <c:v>585.9</c:v>
                </c:pt>
                <c:pt idx="57">
                  <c:v>574.5</c:v>
                </c:pt>
                <c:pt idx="58">
                  <c:v>-999</c:v>
                </c:pt>
                <c:pt idx="59">
                  <c:v>607.20000000000005</c:v>
                </c:pt>
                <c:pt idx="60">
                  <c:v>575.9</c:v>
                </c:pt>
                <c:pt idx="61">
                  <c:v>565.70000000000005</c:v>
                </c:pt>
                <c:pt idx="62">
                  <c:v>672.6</c:v>
                </c:pt>
                <c:pt idx="63">
                  <c:v>605.9</c:v>
                </c:pt>
                <c:pt idx="64">
                  <c:v>569.70000000000005</c:v>
                </c:pt>
                <c:pt idx="65">
                  <c:v>690.7</c:v>
                </c:pt>
                <c:pt idx="66">
                  <c:v>564.20000000000005</c:v>
                </c:pt>
                <c:pt idx="67">
                  <c:v>708.2</c:v>
                </c:pt>
                <c:pt idx="68">
                  <c:v>535.4</c:v>
                </c:pt>
                <c:pt idx="69">
                  <c:v>625.70000000000005</c:v>
                </c:pt>
                <c:pt idx="70">
                  <c:v>588.1</c:v>
                </c:pt>
                <c:pt idx="71">
                  <c:v>651.20000000000005</c:v>
                </c:pt>
                <c:pt idx="72">
                  <c:v>538.5</c:v>
                </c:pt>
                <c:pt idx="73">
                  <c:v>645.6</c:v>
                </c:pt>
                <c:pt idx="74">
                  <c:v>590.70000000000005</c:v>
                </c:pt>
                <c:pt idx="75">
                  <c:v>552.6</c:v>
                </c:pt>
                <c:pt idx="76">
                  <c:v>569.20000000000005</c:v>
                </c:pt>
                <c:pt idx="77">
                  <c:v>578.6</c:v>
                </c:pt>
                <c:pt idx="78">
                  <c:v>626.6</c:v>
                </c:pt>
                <c:pt idx="79">
                  <c:v>539.5</c:v>
                </c:pt>
                <c:pt idx="80">
                  <c:v>624.70000000000005</c:v>
                </c:pt>
                <c:pt idx="81">
                  <c:v>608.20000000000005</c:v>
                </c:pt>
                <c:pt idx="82">
                  <c:v>600.5</c:v>
                </c:pt>
                <c:pt idx="83">
                  <c:v>594.1</c:v>
                </c:pt>
                <c:pt idx="84">
                  <c:v>606.9</c:v>
                </c:pt>
                <c:pt idx="85">
                  <c:v>637.5</c:v>
                </c:pt>
                <c:pt idx="86">
                  <c:v>630.5</c:v>
                </c:pt>
                <c:pt idx="87">
                  <c:v>622.4</c:v>
                </c:pt>
                <c:pt idx="88">
                  <c:v>633.20000000000005</c:v>
                </c:pt>
                <c:pt idx="89">
                  <c:v>624.5</c:v>
                </c:pt>
                <c:pt idx="90">
                  <c:v>614.70000000000005</c:v>
                </c:pt>
                <c:pt idx="91">
                  <c:v>630.79999999999995</c:v>
                </c:pt>
                <c:pt idx="92">
                  <c:v>648</c:v>
                </c:pt>
                <c:pt idx="93">
                  <c:v>598.1</c:v>
                </c:pt>
                <c:pt idx="94">
                  <c:v>601.70000000000005</c:v>
                </c:pt>
                <c:pt idx="95">
                  <c:v>592.4</c:v>
                </c:pt>
                <c:pt idx="96">
                  <c:v>635.29999999999995</c:v>
                </c:pt>
                <c:pt idx="97">
                  <c:v>643.5</c:v>
                </c:pt>
                <c:pt idx="98">
                  <c:v>631.6</c:v>
                </c:pt>
                <c:pt idx="99">
                  <c:v>639.6</c:v>
                </c:pt>
                <c:pt idx="100">
                  <c:v>636.79999999999995</c:v>
                </c:pt>
                <c:pt idx="101">
                  <c:v>607.4</c:v>
                </c:pt>
                <c:pt idx="102">
                  <c:v>594.5</c:v>
                </c:pt>
                <c:pt idx="103">
                  <c:v>631.6</c:v>
                </c:pt>
                <c:pt idx="104">
                  <c:v>601.9</c:v>
                </c:pt>
                <c:pt idx="105">
                  <c:v>625.79999999999995</c:v>
                </c:pt>
                <c:pt idx="106">
                  <c:v>619.70000000000005</c:v>
                </c:pt>
                <c:pt idx="107">
                  <c:v>630.70000000000005</c:v>
                </c:pt>
                <c:pt idx="108">
                  <c:v>624.29999999999995</c:v>
                </c:pt>
                <c:pt idx="109">
                  <c:v>621.6</c:v>
                </c:pt>
                <c:pt idx="110">
                  <c:v>623.5</c:v>
                </c:pt>
                <c:pt idx="111">
                  <c:v>637.79999999999995</c:v>
                </c:pt>
                <c:pt idx="112">
                  <c:v>622</c:v>
                </c:pt>
                <c:pt idx="113">
                  <c:v>635.79999999999995</c:v>
                </c:pt>
                <c:pt idx="114">
                  <c:v>588.79999999999995</c:v>
                </c:pt>
                <c:pt idx="115">
                  <c:v>625.20000000000005</c:v>
                </c:pt>
                <c:pt idx="116">
                  <c:v>688.2</c:v>
                </c:pt>
                <c:pt idx="117">
                  <c:v>627.9</c:v>
                </c:pt>
                <c:pt idx="118">
                  <c:v>634.29999999999995</c:v>
                </c:pt>
                <c:pt idx="119">
                  <c:v>637.29999999999995</c:v>
                </c:pt>
                <c:pt idx="120">
                  <c:v>627.9</c:v>
                </c:pt>
                <c:pt idx="121">
                  <c:v>596.4</c:v>
                </c:pt>
                <c:pt idx="122">
                  <c:v>645.4</c:v>
                </c:pt>
                <c:pt idx="123">
                  <c:v>640.4</c:v>
                </c:pt>
                <c:pt idx="124">
                  <c:v>624.4</c:v>
                </c:pt>
                <c:pt idx="125">
                  <c:v>641.4</c:v>
                </c:pt>
                <c:pt idx="126">
                  <c:v>622.70000000000005</c:v>
                </c:pt>
                <c:pt idx="127">
                  <c:v>633</c:v>
                </c:pt>
                <c:pt idx="128">
                  <c:v>630.1</c:v>
                </c:pt>
                <c:pt idx="129">
                  <c:v>614</c:v>
                </c:pt>
                <c:pt idx="130">
                  <c:v>619</c:v>
                </c:pt>
                <c:pt idx="131">
                  <c:v>646.79999999999995</c:v>
                </c:pt>
                <c:pt idx="132">
                  <c:v>649.29999999999995</c:v>
                </c:pt>
                <c:pt idx="133">
                  <c:v>618.5</c:v>
                </c:pt>
                <c:pt idx="134">
                  <c:v>629.20000000000005</c:v>
                </c:pt>
                <c:pt idx="135">
                  <c:v>671</c:v>
                </c:pt>
                <c:pt idx="136">
                  <c:v>649.79999999999995</c:v>
                </c:pt>
                <c:pt idx="137">
                  <c:v>624.79999999999995</c:v>
                </c:pt>
                <c:pt idx="138">
                  <c:v>622.5</c:v>
                </c:pt>
                <c:pt idx="139">
                  <c:v>673.7</c:v>
                </c:pt>
                <c:pt idx="140">
                  <c:v>630.5</c:v>
                </c:pt>
                <c:pt idx="141">
                  <c:v>611.20000000000005</c:v>
                </c:pt>
                <c:pt idx="142">
                  <c:v>646.79999999999995</c:v>
                </c:pt>
                <c:pt idx="143">
                  <c:v>625.70000000000005</c:v>
                </c:pt>
                <c:pt idx="144">
                  <c:v>658.7</c:v>
                </c:pt>
                <c:pt idx="145">
                  <c:v>630.9</c:v>
                </c:pt>
                <c:pt idx="146">
                  <c:v>629.20000000000005</c:v>
                </c:pt>
                <c:pt idx="147">
                  <c:v>662.2</c:v>
                </c:pt>
                <c:pt idx="148">
                  <c:v>618.79999999999995</c:v>
                </c:pt>
                <c:pt idx="149">
                  <c:v>650.20000000000005</c:v>
                </c:pt>
                <c:pt idx="150">
                  <c:v>618.9</c:v>
                </c:pt>
                <c:pt idx="151">
                  <c:v>644.5</c:v>
                </c:pt>
                <c:pt idx="152">
                  <c:v>654.20000000000005</c:v>
                </c:pt>
                <c:pt idx="153">
                  <c:v>625.4</c:v>
                </c:pt>
                <c:pt idx="154">
                  <c:v>638.70000000000005</c:v>
                </c:pt>
                <c:pt idx="155">
                  <c:v>611.5</c:v>
                </c:pt>
                <c:pt idx="156">
                  <c:v>672.7</c:v>
                </c:pt>
                <c:pt idx="157">
                  <c:v>623.1</c:v>
                </c:pt>
                <c:pt idx="158">
                  <c:v>590</c:v>
                </c:pt>
                <c:pt idx="159">
                  <c:v>677.7</c:v>
                </c:pt>
                <c:pt idx="160">
                  <c:v>647.1</c:v>
                </c:pt>
                <c:pt idx="161">
                  <c:v>623.4</c:v>
                </c:pt>
                <c:pt idx="162">
                  <c:v>602.1</c:v>
                </c:pt>
                <c:pt idx="163">
                  <c:v>646</c:v>
                </c:pt>
                <c:pt idx="164">
                  <c:v>614.1</c:v>
                </c:pt>
                <c:pt idx="165">
                  <c:v>599.1</c:v>
                </c:pt>
                <c:pt idx="166">
                  <c:v>694.4</c:v>
                </c:pt>
                <c:pt idx="167">
                  <c:v>664.6</c:v>
                </c:pt>
                <c:pt idx="168">
                  <c:v>625.5</c:v>
                </c:pt>
                <c:pt idx="169">
                  <c:v>590.5</c:v>
                </c:pt>
                <c:pt idx="170">
                  <c:v>675.3</c:v>
                </c:pt>
                <c:pt idx="171">
                  <c:v>585.70000000000005</c:v>
                </c:pt>
                <c:pt idx="172">
                  <c:v>678.4</c:v>
                </c:pt>
                <c:pt idx="173">
                  <c:v>637</c:v>
                </c:pt>
                <c:pt idx="174">
                  <c:v>638.29999999999995</c:v>
                </c:pt>
                <c:pt idx="175">
                  <c:v>626.79999999999995</c:v>
                </c:pt>
                <c:pt idx="176">
                  <c:v>678.4</c:v>
                </c:pt>
                <c:pt idx="177">
                  <c:v>622.6</c:v>
                </c:pt>
                <c:pt idx="178">
                  <c:v>669.8</c:v>
                </c:pt>
                <c:pt idx="179">
                  <c:v>701.1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B0-1F43-9328-CB0B4ED3E368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647.20000000000005</c:v>
                </c:pt>
                <c:pt idx="1">
                  <c:v>581.1</c:v>
                </c:pt>
                <c:pt idx="2">
                  <c:v>637.6</c:v>
                </c:pt>
                <c:pt idx="3">
                  <c:v>737.3</c:v>
                </c:pt>
                <c:pt idx="4">
                  <c:v>509.1</c:v>
                </c:pt>
                <c:pt idx="5">
                  <c:v>728.7</c:v>
                </c:pt>
                <c:pt idx="6">
                  <c:v>617.29999999999995</c:v>
                </c:pt>
                <c:pt idx="7">
                  <c:v>725.8</c:v>
                </c:pt>
                <c:pt idx="8">
                  <c:v>671.6</c:v>
                </c:pt>
                <c:pt idx="9">
                  <c:v>671.9</c:v>
                </c:pt>
                <c:pt idx="10">
                  <c:v>634</c:v>
                </c:pt>
                <c:pt idx="11">
                  <c:v>696.5</c:v>
                </c:pt>
                <c:pt idx="12">
                  <c:v>675.2</c:v>
                </c:pt>
                <c:pt idx="13">
                  <c:v>630.6</c:v>
                </c:pt>
                <c:pt idx="14">
                  <c:v>674.8</c:v>
                </c:pt>
                <c:pt idx="15">
                  <c:v>657.6</c:v>
                </c:pt>
                <c:pt idx="16">
                  <c:v>656.1</c:v>
                </c:pt>
                <c:pt idx="17">
                  <c:v>627.6</c:v>
                </c:pt>
                <c:pt idx="18">
                  <c:v>751.7</c:v>
                </c:pt>
                <c:pt idx="19">
                  <c:v>663.1</c:v>
                </c:pt>
                <c:pt idx="20">
                  <c:v>615.79999999999995</c:v>
                </c:pt>
                <c:pt idx="21">
                  <c:v>674.4</c:v>
                </c:pt>
                <c:pt idx="22">
                  <c:v>645.5</c:v>
                </c:pt>
                <c:pt idx="23">
                  <c:v>684.8</c:v>
                </c:pt>
                <c:pt idx="24">
                  <c:v>614.4</c:v>
                </c:pt>
                <c:pt idx="25">
                  <c:v>671.3</c:v>
                </c:pt>
                <c:pt idx="26">
                  <c:v>704.4</c:v>
                </c:pt>
                <c:pt idx="27">
                  <c:v>725.1</c:v>
                </c:pt>
                <c:pt idx="28">
                  <c:v>670.1</c:v>
                </c:pt>
                <c:pt idx="29">
                  <c:v>647.4</c:v>
                </c:pt>
                <c:pt idx="30">
                  <c:v>629.29999999999995</c:v>
                </c:pt>
                <c:pt idx="31">
                  <c:v>669.4</c:v>
                </c:pt>
                <c:pt idx="32">
                  <c:v>730.2</c:v>
                </c:pt>
                <c:pt idx="33">
                  <c:v>690.6</c:v>
                </c:pt>
                <c:pt idx="34">
                  <c:v>679.5</c:v>
                </c:pt>
                <c:pt idx="35">
                  <c:v>645.29999999999995</c:v>
                </c:pt>
                <c:pt idx="36">
                  <c:v>663</c:v>
                </c:pt>
                <c:pt idx="37">
                  <c:v>682.3</c:v>
                </c:pt>
                <c:pt idx="38">
                  <c:v>695.4</c:v>
                </c:pt>
                <c:pt idx="39">
                  <c:v>765</c:v>
                </c:pt>
                <c:pt idx="40">
                  <c:v>666.9</c:v>
                </c:pt>
                <c:pt idx="41">
                  <c:v>646.29999999999995</c:v>
                </c:pt>
                <c:pt idx="42">
                  <c:v>703.2</c:v>
                </c:pt>
                <c:pt idx="43">
                  <c:v>651.70000000000005</c:v>
                </c:pt>
                <c:pt idx="44">
                  <c:v>687.1</c:v>
                </c:pt>
                <c:pt idx="45">
                  <c:v>624</c:v>
                </c:pt>
                <c:pt idx="46">
                  <c:v>593.20000000000005</c:v>
                </c:pt>
                <c:pt idx="47">
                  <c:v>613.1</c:v>
                </c:pt>
                <c:pt idx="48">
                  <c:v>-999</c:v>
                </c:pt>
                <c:pt idx="49">
                  <c:v>664.8</c:v>
                </c:pt>
                <c:pt idx="50">
                  <c:v>764.4</c:v>
                </c:pt>
                <c:pt idx="51">
                  <c:v>620.6</c:v>
                </c:pt>
                <c:pt idx="52">
                  <c:v>710.2</c:v>
                </c:pt>
                <c:pt idx="53">
                  <c:v>577.9</c:v>
                </c:pt>
                <c:pt idx="54">
                  <c:v>-999</c:v>
                </c:pt>
                <c:pt idx="55">
                  <c:v>638</c:v>
                </c:pt>
                <c:pt idx="56">
                  <c:v>637.1</c:v>
                </c:pt>
                <c:pt idx="57">
                  <c:v>647.6</c:v>
                </c:pt>
                <c:pt idx="58">
                  <c:v>-999</c:v>
                </c:pt>
                <c:pt idx="59">
                  <c:v>725.8</c:v>
                </c:pt>
                <c:pt idx="60">
                  <c:v>686.4</c:v>
                </c:pt>
                <c:pt idx="61">
                  <c:v>681.4</c:v>
                </c:pt>
                <c:pt idx="62">
                  <c:v>653</c:v>
                </c:pt>
                <c:pt idx="63">
                  <c:v>719.7</c:v>
                </c:pt>
                <c:pt idx="64">
                  <c:v>704</c:v>
                </c:pt>
                <c:pt idx="65">
                  <c:v>689.2</c:v>
                </c:pt>
                <c:pt idx="66">
                  <c:v>717.7</c:v>
                </c:pt>
                <c:pt idx="67">
                  <c:v>790.8</c:v>
                </c:pt>
                <c:pt idx="68">
                  <c:v>647.9</c:v>
                </c:pt>
                <c:pt idx="69">
                  <c:v>713</c:v>
                </c:pt>
                <c:pt idx="70">
                  <c:v>662</c:v>
                </c:pt>
                <c:pt idx="71">
                  <c:v>694.3</c:v>
                </c:pt>
                <c:pt idx="72">
                  <c:v>798.8</c:v>
                </c:pt>
                <c:pt idx="73">
                  <c:v>782.9</c:v>
                </c:pt>
                <c:pt idx="74">
                  <c:v>683.3</c:v>
                </c:pt>
                <c:pt idx="75">
                  <c:v>700.8</c:v>
                </c:pt>
                <c:pt idx="76">
                  <c:v>740.7</c:v>
                </c:pt>
                <c:pt idx="77">
                  <c:v>681</c:v>
                </c:pt>
                <c:pt idx="78">
                  <c:v>678.3</c:v>
                </c:pt>
                <c:pt idx="79">
                  <c:v>652.29999999999995</c:v>
                </c:pt>
                <c:pt idx="80">
                  <c:v>633.5</c:v>
                </c:pt>
                <c:pt idx="81">
                  <c:v>690.9</c:v>
                </c:pt>
                <c:pt idx="82">
                  <c:v>708.1</c:v>
                </c:pt>
                <c:pt idx="83">
                  <c:v>724</c:v>
                </c:pt>
                <c:pt idx="84">
                  <c:v>738.8</c:v>
                </c:pt>
                <c:pt idx="85">
                  <c:v>751.5</c:v>
                </c:pt>
                <c:pt idx="86">
                  <c:v>724.5</c:v>
                </c:pt>
                <c:pt idx="87">
                  <c:v>687.5</c:v>
                </c:pt>
                <c:pt idx="88">
                  <c:v>714.8</c:v>
                </c:pt>
                <c:pt idx="89">
                  <c:v>730</c:v>
                </c:pt>
                <c:pt idx="90">
                  <c:v>714.3</c:v>
                </c:pt>
                <c:pt idx="91">
                  <c:v>705</c:v>
                </c:pt>
                <c:pt idx="92">
                  <c:v>708.2</c:v>
                </c:pt>
                <c:pt idx="93">
                  <c:v>729.7</c:v>
                </c:pt>
                <c:pt idx="94">
                  <c:v>740.7</c:v>
                </c:pt>
                <c:pt idx="95">
                  <c:v>715.4</c:v>
                </c:pt>
                <c:pt idx="96">
                  <c:v>704.2</c:v>
                </c:pt>
                <c:pt idx="97">
                  <c:v>710.8</c:v>
                </c:pt>
                <c:pt idx="98">
                  <c:v>754.2</c:v>
                </c:pt>
                <c:pt idx="99">
                  <c:v>707.1</c:v>
                </c:pt>
                <c:pt idx="100">
                  <c:v>715.5</c:v>
                </c:pt>
                <c:pt idx="101">
                  <c:v>697.6</c:v>
                </c:pt>
                <c:pt idx="102">
                  <c:v>711.9</c:v>
                </c:pt>
                <c:pt idx="103">
                  <c:v>725.1</c:v>
                </c:pt>
                <c:pt idx="104">
                  <c:v>700.1</c:v>
                </c:pt>
                <c:pt idx="105">
                  <c:v>729.9</c:v>
                </c:pt>
                <c:pt idx="106">
                  <c:v>699.5</c:v>
                </c:pt>
                <c:pt idx="107">
                  <c:v>657.4</c:v>
                </c:pt>
                <c:pt idx="108">
                  <c:v>721.4</c:v>
                </c:pt>
                <c:pt idx="109">
                  <c:v>715.3</c:v>
                </c:pt>
                <c:pt idx="110">
                  <c:v>701.2</c:v>
                </c:pt>
                <c:pt idx="111">
                  <c:v>707.2</c:v>
                </c:pt>
                <c:pt idx="112">
                  <c:v>728.4</c:v>
                </c:pt>
                <c:pt idx="113">
                  <c:v>727.4</c:v>
                </c:pt>
                <c:pt idx="114">
                  <c:v>719.6</c:v>
                </c:pt>
                <c:pt idx="115">
                  <c:v>713.3</c:v>
                </c:pt>
                <c:pt idx="116">
                  <c:v>718.4</c:v>
                </c:pt>
                <c:pt idx="117">
                  <c:v>709.7</c:v>
                </c:pt>
                <c:pt idx="118">
                  <c:v>735.1</c:v>
                </c:pt>
                <c:pt idx="119">
                  <c:v>700.6</c:v>
                </c:pt>
                <c:pt idx="120">
                  <c:v>728</c:v>
                </c:pt>
                <c:pt idx="121">
                  <c:v>705</c:v>
                </c:pt>
                <c:pt idx="122">
                  <c:v>710</c:v>
                </c:pt>
                <c:pt idx="123">
                  <c:v>717.6</c:v>
                </c:pt>
                <c:pt idx="124">
                  <c:v>703</c:v>
                </c:pt>
                <c:pt idx="125">
                  <c:v>755.7</c:v>
                </c:pt>
                <c:pt idx="126">
                  <c:v>720.8</c:v>
                </c:pt>
                <c:pt idx="127">
                  <c:v>759.5</c:v>
                </c:pt>
                <c:pt idx="128">
                  <c:v>744.6</c:v>
                </c:pt>
                <c:pt idx="129">
                  <c:v>710.5</c:v>
                </c:pt>
                <c:pt idx="130">
                  <c:v>747.9</c:v>
                </c:pt>
                <c:pt idx="131">
                  <c:v>717.6</c:v>
                </c:pt>
                <c:pt idx="132">
                  <c:v>723.7</c:v>
                </c:pt>
                <c:pt idx="133">
                  <c:v>761.6</c:v>
                </c:pt>
                <c:pt idx="134">
                  <c:v>728.7</c:v>
                </c:pt>
                <c:pt idx="135">
                  <c:v>711</c:v>
                </c:pt>
                <c:pt idx="136">
                  <c:v>738.1</c:v>
                </c:pt>
                <c:pt idx="137">
                  <c:v>736.6</c:v>
                </c:pt>
                <c:pt idx="138">
                  <c:v>730.7</c:v>
                </c:pt>
                <c:pt idx="139">
                  <c:v>744.9</c:v>
                </c:pt>
                <c:pt idx="140">
                  <c:v>704</c:v>
                </c:pt>
                <c:pt idx="141">
                  <c:v>738</c:v>
                </c:pt>
                <c:pt idx="142">
                  <c:v>717.2</c:v>
                </c:pt>
                <c:pt idx="143">
                  <c:v>702.7</c:v>
                </c:pt>
                <c:pt idx="144">
                  <c:v>727.6</c:v>
                </c:pt>
                <c:pt idx="145">
                  <c:v>728.2</c:v>
                </c:pt>
                <c:pt idx="146">
                  <c:v>727.4</c:v>
                </c:pt>
                <c:pt idx="147">
                  <c:v>742.8</c:v>
                </c:pt>
                <c:pt idx="148">
                  <c:v>710.8</c:v>
                </c:pt>
                <c:pt idx="149">
                  <c:v>710.6</c:v>
                </c:pt>
                <c:pt idx="150">
                  <c:v>721.7</c:v>
                </c:pt>
                <c:pt idx="151">
                  <c:v>759.7</c:v>
                </c:pt>
                <c:pt idx="152">
                  <c:v>725.9</c:v>
                </c:pt>
                <c:pt idx="153">
                  <c:v>737.2</c:v>
                </c:pt>
                <c:pt idx="154">
                  <c:v>742.1</c:v>
                </c:pt>
                <c:pt idx="155">
                  <c:v>704.8</c:v>
                </c:pt>
                <c:pt idx="156">
                  <c:v>751.5</c:v>
                </c:pt>
                <c:pt idx="157">
                  <c:v>764.5</c:v>
                </c:pt>
                <c:pt idx="158">
                  <c:v>712.8</c:v>
                </c:pt>
                <c:pt idx="159">
                  <c:v>740.4</c:v>
                </c:pt>
                <c:pt idx="160">
                  <c:v>737.2</c:v>
                </c:pt>
                <c:pt idx="161">
                  <c:v>739.9</c:v>
                </c:pt>
                <c:pt idx="162">
                  <c:v>719.9</c:v>
                </c:pt>
                <c:pt idx="163">
                  <c:v>726.1</c:v>
                </c:pt>
                <c:pt idx="164">
                  <c:v>731.8</c:v>
                </c:pt>
                <c:pt idx="165">
                  <c:v>715</c:v>
                </c:pt>
                <c:pt idx="166">
                  <c:v>744.5</c:v>
                </c:pt>
                <c:pt idx="167">
                  <c:v>720.4</c:v>
                </c:pt>
                <c:pt idx="168">
                  <c:v>749.7</c:v>
                </c:pt>
                <c:pt idx="169">
                  <c:v>718.9</c:v>
                </c:pt>
                <c:pt idx="170">
                  <c:v>729.6</c:v>
                </c:pt>
                <c:pt idx="171">
                  <c:v>758.8</c:v>
                </c:pt>
                <c:pt idx="172">
                  <c:v>712.3</c:v>
                </c:pt>
                <c:pt idx="173">
                  <c:v>745.1</c:v>
                </c:pt>
                <c:pt idx="174">
                  <c:v>727.9</c:v>
                </c:pt>
                <c:pt idx="175">
                  <c:v>737.1</c:v>
                </c:pt>
                <c:pt idx="176">
                  <c:v>719.1</c:v>
                </c:pt>
                <c:pt idx="177">
                  <c:v>744.2</c:v>
                </c:pt>
                <c:pt idx="178">
                  <c:v>712.3</c:v>
                </c:pt>
                <c:pt idx="179">
                  <c:v>727.3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B0-1F43-9328-CB0B4ED3E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67135"/>
        <c:axId val="1"/>
      </c:scatterChart>
      <c:valAx>
        <c:axId val="1116713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6713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2183</c:v>
                </c:pt>
                <c:pt idx="1">
                  <c:v>1134</c:v>
                </c:pt>
                <c:pt idx="2">
                  <c:v>663</c:v>
                </c:pt>
                <c:pt idx="3">
                  <c:v>877</c:v>
                </c:pt>
                <c:pt idx="4">
                  <c:v>1444</c:v>
                </c:pt>
                <c:pt idx="5">
                  <c:v>909</c:v>
                </c:pt>
                <c:pt idx="6">
                  <c:v>393</c:v>
                </c:pt>
                <c:pt idx="7">
                  <c:v>1445</c:v>
                </c:pt>
                <c:pt idx="8">
                  <c:v>610</c:v>
                </c:pt>
                <c:pt idx="9">
                  <c:v>978</c:v>
                </c:pt>
                <c:pt idx="10">
                  <c:v>989</c:v>
                </c:pt>
                <c:pt idx="11">
                  <c:v>478</c:v>
                </c:pt>
                <c:pt idx="12">
                  <c:v>1138</c:v>
                </c:pt>
                <c:pt idx="13">
                  <c:v>495</c:v>
                </c:pt>
                <c:pt idx="14">
                  <c:v>891</c:v>
                </c:pt>
                <c:pt idx="15">
                  <c:v>584</c:v>
                </c:pt>
                <c:pt idx="16">
                  <c:v>1262</c:v>
                </c:pt>
                <c:pt idx="17">
                  <c:v>767</c:v>
                </c:pt>
                <c:pt idx="18">
                  <c:v>1472</c:v>
                </c:pt>
                <c:pt idx="19">
                  <c:v>937</c:v>
                </c:pt>
                <c:pt idx="20">
                  <c:v>524</c:v>
                </c:pt>
                <c:pt idx="21">
                  <c:v>562</c:v>
                </c:pt>
                <c:pt idx="22">
                  <c:v>737</c:v>
                </c:pt>
                <c:pt idx="23">
                  <c:v>2076</c:v>
                </c:pt>
                <c:pt idx="24">
                  <c:v>984</c:v>
                </c:pt>
                <c:pt idx="25">
                  <c:v>594</c:v>
                </c:pt>
                <c:pt idx="26">
                  <c:v>857</c:v>
                </c:pt>
                <c:pt idx="27">
                  <c:v>849</c:v>
                </c:pt>
                <c:pt idx="28">
                  <c:v>388</c:v>
                </c:pt>
                <c:pt idx="29">
                  <c:v>619</c:v>
                </c:pt>
                <c:pt idx="30">
                  <c:v>1278</c:v>
                </c:pt>
                <c:pt idx="31">
                  <c:v>633</c:v>
                </c:pt>
                <c:pt idx="32">
                  <c:v>404</c:v>
                </c:pt>
                <c:pt idx="33">
                  <c:v>736</c:v>
                </c:pt>
                <c:pt idx="34">
                  <c:v>723</c:v>
                </c:pt>
                <c:pt idx="35">
                  <c:v>739</c:v>
                </c:pt>
                <c:pt idx="36">
                  <c:v>863</c:v>
                </c:pt>
                <c:pt idx="37">
                  <c:v>636</c:v>
                </c:pt>
                <c:pt idx="38">
                  <c:v>1123</c:v>
                </c:pt>
                <c:pt idx="39">
                  <c:v>431</c:v>
                </c:pt>
                <c:pt idx="40">
                  <c:v>814</c:v>
                </c:pt>
                <c:pt idx="41">
                  <c:v>836</c:v>
                </c:pt>
                <c:pt idx="42">
                  <c:v>726</c:v>
                </c:pt>
                <c:pt idx="43">
                  <c:v>999</c:v>
                </c:pt>
                <c:pt idx="44">
                  <c:v>595</c:v>
                </c:pt>
                <c:pt idx="45">
                  <c:v>997</c:v>
                </c:pt>
                <c:pt idx="46">
                  <c:v>1155</c:v>
                </c:pt>
                <c:pt idx="47">
                  <c:v>678</c:v>
                </c:pt>
                <c:pt idx="48">
                  <c:v>-999</c:v>
                </c:pt>
                <c:pt idx="49">
                  <c:v>649</c:v>
                </c:pt>
                <c:pt idx="50">
                  <c:v>1223</c:v>
                </c:pt>
                <c:pt idx="51">
                  <c:v>721</c:v>
                </c:pt>
                <c:pt idx="52">
                  <c:v>888</c:v>
                </c:pt>
                <c:pt idx="53">
                  <c:v>1028</c:v>
                </c:pt>
                <c:pt idx="54">
                  <c:v>-999</c:v>
                </c:pt>
                <c:pt idx="55">
                  <c:v>3772</c:v>
                </c:pt>
                <c:pt idx="56">
                  <c:v>311</c:v>
                </c:pt>
                <c:pt idx="57">
                  <c:v>692</c:v>
                </c:pt>
                <c:pt idx="58">
                  <c:v>-999</c:v>
                </c:pt>
                <c:pt idx="59">
                  <c:v>602</c:v>
                </c:pt>
                <c:pt idx="60">
                  <c:v>398</c:v>
                </c:pt>
                <c:pt idx="61">
                  <c:v>611</c:v>
                </c:pt>
                <c:pt idx="62">
                  <c:v>1182</c:v>
                </c:pt>
                <c:pt idx="63">
                  <c:v>640</c:v>
                </c:pt>
                <c:pt idx="64">
                  <c:v>324</c:v>
                </c:pt>
                <c:pt idx="65">
                  <c:v>827</c:v>
                </c:pt>
                <c:pt idx="66">
                  <c:v>507</c:v>
                </c:pt>
                <c:pt idx="67">
                  <c:v>443</c:v>
                </c:pt>
                <c:pt idx="68">
                  <c:v>712</c:v>
                </c:pt>
                <c:pt idx="69">
                  <c:v>451</c:v>
                </c:pt>
                <c:pt idx="70">
                  <c:v>567</c:v>
                </c:pt>
                <c:pt idx="71">
                  <c:v>557</c:v>
                </c:pt>
                <c:pt idx="72">
                  <c:v>748</c:v>
                </c:pt>
                <c:pt idx="73">
                  <c:v>354</c:v>
                </c:pt>
                <c:pt idx="74">
                  <c:v>655</c:v>
                </c:pt>
                <c:pt idx="75">
                  <c:v>642</c:v>
                </c:pt>
                <c:pt idx="76">
                  <c:v>441</c:v>
                </c:pt>
                <c:pt idx="77">
                  <c:v>713</c:v>
                </c:pt>
                <c:pt idx="78">
                  <c:v>577</c:v>
                </c:pt>
                <c:pt idx="79">
                  <c:v>492</c:v>
                </c:pt>
                <c:pt idx="80">
                  <c:v>579</c:v>
                </c:pt>
                <c:pt idx="81">
                  <c:v>580</c:v>
                </c:pt>
                <c:pt idx="82">
                  <c:v>469</c:v>
                </c:pt>
                <c:pt idx="83">
                  <c:v>430</c:v>
                </c:pt>
                <c:pt idx="84">
                  <c:v>600</c:v>
                </c:pt>
                <c:pt idx="85">
                  <c:v>543</c:v>
                </c:pt>
                <c:pt idx="86">
                  <c:v>522</c:v>
                </c:pt>
                <c:pt idx="87">
                  <c:v>597</c:v>
                </c:pt>
                <c:pt idx="88">
                  <c:v>342</c:v>
                </c:pt>
                <c:pt idx="89">
                  <c:v>527</c:v>
                </c:pt>
                <c:pt idx="90">
                  <c:v>540</c:v>
                </c:pt>
                <c:pt idx="91">
                  <c:v>476</c:v>
                </c:pt>
                <c:pt idx="92">
                  <c:v>349</c:v>
                </c:pt>
                <c:pt idx="93">
                  <c:v>307</c:v>
                </c:pt>
                <c:pt idx="94">
                  <c:v>342</c:v>
                </c:pt>
                <c:pt idx="95">
                  <c:v>463</c:v>
                </c:pt>
                <c:pt idx="96">
                  <c:v>396</c:v>
                </c:pt>
                <c:pt idx="97">
                  <c:v>454</c:v>
                </c:pt>
                <c:pt idx="98">
                  <c:v>399</c:v>
                </c:pt>
                <c:pt idx="99">
                  <c:v>422</c:v>
                </c:pt>
                <c:pt idx="100">
                  <c:v>467</c:v>
                </c:pt>
                <c:pt idx="101">
                  <c:v>340</c:v>
                </c:pt>
                <c:pt idx="102">
                  <c:v>321</c:v>
                </c:pt>
                <c:pt idx="103">
                  <c:v>434</c:v>
                </c:pt>
                <c:pt idx="104">
                  <c:v>366</c:v>
                </c:pt>
                <c:pt idx="105">
                  <c:v>308</c:v>
                </c:pt>
                <c:pt idx="106">
                  <c:v>518</c:v>
                </c:pt>
                <c:pt idx="107">
                  <c:v>284</c:v>
                </c:pt>
                <c:pt idx="108">
                  <c:v>400</c:v>
                </c:pt>
                <c:pt idx="109">
                  <c:v>319</c:v>
                </c:pt>
                <c:pt idx="110">
                  <c:v>416</c:v>
                </c:pt>
                <c:pt idx="111">
                  <c:v>383</c:v>
                </c:pt>
                <c:pt idx="112">
                  <c:v>355</c:v>
                </c:pt>
                <c:pt idx="113">
                  <c:v>353</c:v>
                </c:pt>
                <c:pt idx="114">
                  <c:v>418</c:v>
                </c:pt>
                <c:pt idx="115">
                  <c:v>360</c:v>
                </c:pt>
                <c:pt idx="116">
                  <c:v>437</c:v>
                </c:pt>
                <c:pt idx="117">
                  <c:v>454</c:v>
                </c:pt>
                <c:pt idx="118">
                  <c:v>370</c:v>
                </c:pt>
                <c:pt idx="119">
                  <c:v>556</c:v>
                </c:pt>
                <c:pt idx="120">
                  <c:v>585</c:v>
                </c:pt>
                <c:pt idx="121">
                  <c:v>428</c:v>
                </c:pt>
                <c:pt idx="122">
                  <c:v>331</c:v>
                </c:pt>
                <c:pt idx="123">
                  <c:v>352</c:v>
                </c:pt>
                <c:pt idx="124">
                  <c:v>437</c:v>
                </c:pt>
                <c:pt idx="125">
                  <c:v>414</c:v>
                </c:pt>
                <c:pt idx="126">
                  <c:v>256</c:v>
                </c:pt>
                <c:pt idx="127">
                  <c:v>521</c:v>
                </c:pt>
                <c:pt idx="128">
                  <c:v>436</c:v>
                </c:pt>
                <c:pt idx="129">
                  <c:v>361</c:v>
                </c:pt>
                <c:pt idx="130">
                  <c:v>496</c:v>
                </c:pt>
                <c:pt idx="131">
                  <c:v>305</c:v>
                </c:pt>
                <c:pt idx="132">
                  <c:v>360</c:v>
                </c:pt>
                <c:pt idx="133">
                  <c:v>451</c:v>
                </c:pt>
                <c:pt idx="134">
                  <c:v>445</c:v>
                </c:pt>
                <c:pt idx="135">
                  <c:v>392</c:v>
                </c:pt>
                <c:pt idx="136">
                  <c:v>248</c:v>
                </c:pt>
                <c:pt idx="137">
                  <c:v>547</c:v>
                </c:pt>
                <c:pt idx="138">
                  <c:v>295</c:v>
                </c:pt>
                <c:pt idx="139">
                  <c:v>442</c:v>
                </c:pt>
                <c:pt idx="140">
                  <c:v>363</c:v>
                </c:pt>
                <c:pt idx="141">
                  <c:v>482</c:v>
                </c:pt>
                <c:pt idx="142">
                  <c:v>382</c:v>
                </c:pt>
                <c:pt idx="143">
                  <c:v>416</c:v>
                </c:pt>
                <c:pt idx="144">
                  <c:v>375</c:v>
                </c:pt>
                <c:pt idx="145">
                  <c:v>493</c:v>
                </c:pt>
                <c:pt idx="146">
                  <c:v>472</c:v>
                </c:pt>
                <c:pt idx="147">
                  <c:v>725</c:v>
                </c:pt>
                <c:pt idx="148">
                  <c:v>521</c:v>
                </c:pt>
                <c:pt idx="149">
                  <c:v>629</c:v>
                </c:pt>
                <c:pt idx="150">
                  <c:v>447</c:v>
                </c:pt>
                <c:pt idx="151">
                  <c:v>496</c:v>
                </c:pt>
                <c:pt idx="152">
                  <c:v>332</c:v>
                </c:pt>
                <c:pt idx="153">
                  <c:v>316</c:v>
                </c:pt>
                <c:pt idx="154">
                  <c:v>380</c:v>
                </c:pt>
                <c:pt idx="155">
                  <c:v>320</c:v>
                </c:pt>
                <c:pt idx="156">
                  <c:v>459</c:v>
                </c:pt>
                <c:pt idx="157">
                  <c:v>329</c:v>
                </c:pt>
                <c:pt idx="158">
                  <c:v>420</c:v>
                </c:pt>
                <c:pt idx="159">
                  <c:v>523</c:v>
                </c:pt>
                <c:pt idx="160">
                  <c:v>342</c:v>
                </c:pt>
                <c:pt idx="161">
                  <c:v>377</c:v>
                </c:pt>
                <c:pt idx="162">
                  <c:v>376</c:v>
                </c:pt>
                <c:pt idx="163">
                  <c:v>325</c:v>
                </c:pt>
                <c:pt idx="164">
                  <c:v>462</c:v>
                </c:pt>
                <c:pt idx="165">
                  <c:v>652</c:v>
                </c:pt>
                <c:pt idx="166">
                  <c:v>566</c:v>
                </c:pt>
                <c:pt idx="167">
                  <c:v>438</c:v>
                </c:pt>
                <c:pt idx="168">
                  <c:v>373</c:v>
                </c:pt>
                <c:pt idx="169">
                  <c:v>358</c:v>
                </c:pt>
                <c:pt idx="170">
                  <c:v>361</c:v>
                </c:pt>
                <c:pt idx="171">
                  <c:v>429</c:v>
                </c:pt>
                <c:pt idx="172">
                  <c:v>524</c:v>
                </c:pt>
                <c:pt idx="173">
                  <c:v>460</c:v>
                </c:pt>
                <c:pt idx="174">
                  <c:v>380</c:v>
                </c:pt>
                <c:pt idx="175">
                  <c:v>594</c:v>
                </c:pt>
                <c:pt idx="176">
                  <c:v>443</c:v>
                </c:pt>
                <c:pt idx="177">
                  <c:v>513</c:v>
                </c:pt>
                <c:pt idx="178">
                  <c:v>511</c:v>
                </c:pt>
                <c:pt idx="179">
                  <c:v>346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0B-674D-BAC3-97A7C45F0221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4286</c:v>
                </c:pt>
                <c:pt idx="1">
                  <c:v>1235</c:v>
                </c:pt>
                <c:pt idx="2">
                  <c:v>1667</c:v>
                </c:pt>
                <c:pt idx="3">
                  <c:v>799</c:v>
                </c:pt>
                <c:pt idx="4">
                  <c:v>943</c:v>
                </c:pt>
                <c:pt idx="5">
                  <c:v>602</c:v>
                </c:pt>
                <c:pt idx="6">
                  <c:v>2538</c:v>
                </c:pt>
                <c:pt idx="7">
                  <c:v>1596</c:v>
                </c:pt>
                <c:pt idx="8">
                  <c:v>699</c:v>
                </c:pt>
                <c:pt idx="9">
                  <c:v>565</c:v>
                </c:pt>
                <c:pt idx="10">
                  <c:v>1854</c:v>
                </c:pt>
                <c:pt idx="11">
                  <c:v>801</c:v>
                </c:pt>
                <c:pt idx="12">
                  <c:v>1293</c:v>
                </c:pt>
                <c:pt idx="13">
                  <c:v>619</c:v>
                </c:pt>
                <c:pt idx="14">
                  <c:v>1751</c:v>
                </c:pt>
                <c:pt idx="15">
                  <c:v>629</c:v>
                </c:pt>
                <c:pt idx="16">
                  <c:v>513</c:v>
                </c:pt>
                <c:pt idx="17">
                  <c:v>926</c:v>
                </c:pt>
                <c:pt idx="18">
                  <c:v>1256</c:v>
                </c:pt>
                <c:pt idx="19">
                  <c:v>1184</c:v>
                </c:pt>
                <c:pt idx="20">
                  <c:v>636</c:v>
                </c:pt>
                <c:pt idx="21">
                  <c:v>481</c:v>
                </c:pt>
                <c:pt idx="22">
                  <c:v>1228</c:v>
                </c:pt>
                <c:pt idx="23">
                  <c:v>495</c:v>
                </c:pt>
                <c:pt idx="24">
                  <c:v>655</c:v>
                </c:pt>
                <c:pt idx="25">
                  <c:v>827</c:v>
                </c:pt>
                <c:pt idx="26">
                  <c:v>880</c:v>
                </c:pt>
                <c:pt idx="27">
                  <c:v>629</c:v>
                </c:pt>
                <c:pt idx="28">
                  <c:v>622</c:v>
                </c:pt>
                <c:pt idx="29">
                  <c:v>896</c:v>
                </c:pt>
                <c:pt idx="30">
                  <c:v>634</c:v>
                </c:pt>
                <c:pt idx="31">
                  <c:v>661</c:v>
                </c:pt>
                <c:pt idx="32">
                  <c:v>370</c:v>
                </c:pt>
                <c:pt idx="33">
                  <c:v>670</c:v>
                </c:pt>
                <c:pt idx="34">
                  <c:v>765</c:v>
                </c:pt>
                <c:pt idx="35">
                  <c:v>817</c:v>
                </c:pt>
                <c:pt idx="36">
                  <c:v>1320</c:v>
                </c:pt>
                <c:pt idx="37">
                  <c:v>772</c:v>
                </c:pt>
                <c:pt idx="38">
                  <c:v>795</c:v>
                </c:pt>
                <c:pt idx="39">
                  <c:v>1631</c:v>
                </c:pt>
                <c:pt idx="40">
                  <c:v>808</c:v>
                </c:pt>
                <c:pt idx="41">
                  <c:v>879</c:v>
                </c:pt>
                <c:pt idx="42">
                  <c:v>552</c:v>
                </c:pt>
                <c:pt idx="43">
                  <c:v>515</c:v>
                </c:pt>
                <c:pt idx="44">
                  <c:v>736</c:v>
                </c:pt>
                <c:pt idx="45">
                  <c:v>1310</c:v>
                </c:pt>
                <c:pt idx="46">
                  <c:v>905</c:v>
                </c:pt>
                <c:pt idx="47">
                  <c:v>662</c:v>
                </c:pt>
                <c:pt idx="48">
                  <c:v>-999</c:v>
                </c:pt>
                <c:pt idx="49">
                  <c:v>1186</c:v>
                </c:pt>
                <c:pt idx="50">
                  <c:v>1226</c:v>
                </c:pt>
                <c:pt idx="51">
                  <c:v>1230</c:v>
                </c:pt>
                <c:pt idx="52">
                  <c:v>541</c:v>
                </c:pt>
                <c:pt idx="53">
                  <c:v>835</c:v>
                </c:pt>
                <c:pt idx="54">
                  <c:v>-999</c:v>
                </c:pt>
                <c:pt idx="55">
                  <c:v>776</c:v>
                </c:pt>
                <c:pt idx="56">
                  <c:v>1129</c:v>
                </c:pt>
                <c:pt idx="57">
                  <c:v>698</c:v>
                </c:pt>
                <c:pt idx="58">
                  <c:v>-999</c:v>
                </c:pt>
                <c:pt idx="59">
                  <c:v>1033</c:v>
                </c:pt>
                <c:pt idx="60">
                  <c:v>2060</c:v>
                </c:pt>
                <c:pt idx="61">
                  <c:v>1819</c:v>
                </c:pt>
                <c:pt idx="62">
                  <c:v>413</c:v>
                </c:pt>
                <c:pt idx="63">
                  <c:v>622</c:v>
                </c:pt>
                <c:pt idx="64">
                  <c:v>887</c:v>
                </c:pt>
                <c:pt idx="65">
                  <c:v>1635</c:v>
                </c:pt>
                <c:pt idx="66">
                  <c:v>665</c:v>
                </c:pt>
                <c:pt idx="67">
                  <c:v>3273</c:v>
                </c:pt>
                <c:pt idx="68">
                  <c:v>766</c:v>
                </c:pt>
                <c:pt idx="69">
                  <c:v>493</c:v>
                </c:pt>
                <c:pt idx="70">
                  <c:v>664</c:v>
                </c:pt>
                <c:pt idx="71">
                  <c:v>1062</c:v>
                </c:pt>
                <c:pt idx="72">
                  <c:v>614</c:v>
                </c:pt>
                <c:pt idx="73">
                  <c:v>1822</c:v>
                </c:pt>
                <c:pt idx="74">
                  <c:v>735</c:v>
                </c:pt>
                <c:pt idx="75">
                  <c:v>696</c:v>
                </c:pt>
                <c:pt idx="76">
                  <c:v>959</c:v>
                </c:pt>
                <c:pt idx="77">
                  <c:v>392</c:v>
                </c:pt>
                <c:pt idx="78">
                  <c:v>497</c:v>
                </c:pt>
                <c:pt idx="79">
                  <c:v>752</c:v>
                </c:pt>
                <c:pt idx="80">
                  <c:v>433</c:v>
                </c:pt>
                <c:pt idx="81">
                  <c:v>1490</c:v>
                </c:pt>
                <c:pt idx="82">
                  <c:v>448</c:v>
                </c:pt>
                <c:pt idx="83">
                  <c:v>464</c:v>
                </c:pt>
                <c:pt idx="84">
                  <c:v>725</c:v>
                </c:pt>
                <c:pt idx="85">
                  <c:v>441</c:v>
                </c:pt>
                <c:pt idx="86">
                  <c:v>439</c:v>
                </c:pt>
                <c:pt idx="87">
                  <c:v>524</c:v>
                </c:pt>
                <c:pt idx="88">
                  <c:v>664</c:v>
                </c:pt>
                <c:pt idx="89">
                  <c:v>755</c:v>
                </c:pt>
                <c:pt idx="90">
                  <c:v>290</c:v>
                </c:pt>
                <c:pt idx="91">
                  <c:v>458</c:v>
                </c:pt>
                <c:pt idx="92">
                  <c:v>762</c:v>
                </c:pt>
                <c:pt idx="93">
                  <c:v>388</c:v>
                </c:pt>
                <c:pt idx="94">
                  <c:v>425</c:v>
                </c:pt>
                <c:pt idx="95">
                  <c:v>504</c:v>
                </c:pt>
                <c:pt idx="96">
                  <c:v>422</c:v>
                </c:pt>
                <c:pt idx="97">
                  <c:v>333</c:v>
                </c:pt>
                <c:pt idx="98">
                  <c:v>497</c:v>
                </c:pt>
                <c:pt idx="99">
                  <c:v>293</c:v>
                </c:pt>
                <c:pt idx="100">
                  <c:v>475</c:v>
                </c:pt>
                <c:pt idx="101">
                  <c:v>457</c:v>
                </c:pt>
                <c:pt idx="102">
                  <c:v>358</c:v>
                </c:pt>
                <c:pt idx="103">
                  <c:v>416</c:v>
                </c:pt>
                <c:pt idx="104">
                  <c:v>440</c:v>
                </c:pt>
                <c:pt idx="105">
                  <c:v>531</c:v>
                </c:pt>
                <c:pt idx="106">
                  <c:v>497</c:v>
                </c:pt>
                <c:pt idx="107">
                  <c:v>446</c:v>
                </c:pt>
                <c:pt idx="108">
                  <c:v>484</c:v>
                </c:pt>
                <c:pt idx="109">
                  <c:v>300</c:v>
                </c:pt>
                <c:pt idx="110">
                  <c:v>359</c:v>
                </c:pt>
                <c:pt idx="111">
                  <c:v>308</c:v>
                </c:pt>
                <c:pt idx="112">
                  <c:v>366</c:v>
                </c:pt>
                <c:pt idx="113">
                  <c:v>489</c:v>
                </c:pt>
                <c:pt idx="114">
                  <c:v>437</c:v>
                </c:pt>
                <c:pt idx="115">
                  <c:v>447</c:v>
                </c:pt>
                <c:pt idx="116">
                  <c:v>335</c:v>
                </c:pt>
                <c:pt idx="117">
                  <c:v>368</c:v>
                </c:pt>
                <c:pt idx="118">
                  <c:v>503</c:v>
                </c:pt>
                <c:pt idx="119">
                  <c:v>515</c:v>
                </c:pt>
                <c:pt idx="120">
                  <c:v>387</c:v>
                </c:pt>
                <c:pt idx="121">
                  <c:v>563</c:v>
                </c:pt>
                <c:pt idx="122">
                  <c:v>382</c:v>
                </c:pt>
                <c:pt idx="123">
                  <c:v>368</c:v>
                </c:pt>
                <c:pt idx="124">
                  <c:v>382</c:v>
                </c:pt>
                <c:pt idx="125">
                  <c:v>560</c:v>
                </c:pt>
                <c:pt idx="126">
                  <c:v>474</c:v>
                </c:pt>
                <c:pt idx="127">
                  <c:v>453</c:v>
                </c:pt>
                <c:pt idx="128">
                  <c:v>472</c:v>
                </c:pt>
                <c:pt idx="129">
                  <c:v>586</c:v>
                </c:pt>
                <c:pt idx="130">
                  <c:v>415</c:v>
                </c:pt>
                <c:pt idx="131">
                  <c:v>348</c:v>
                </c:pt>
                <c:pt idx="132">
                  <c:v>398</c:v>
                </c:pt>
                <c:pt idx="133">
                  <c:v>591</c:v>
                </c:pt>
                <c:pt idx="134">
                  <c:v>363</c:v>
                </c:pt>
                <c:pt idx="135">
                  <c:v>465</c:v>
                </c:pt>
                <c:pt idx="136">
                  <c:v>399</c:v>
                </c:pt>
                <c:pt idx="137">
                  <c:v>568</c:v>
                </c:pt>
                <c:pt idx="138">
                  <c:v>511</c:v>
                </c:pt>
                <c:pt idx="139">
                  <c:v>426</c:v>
                </c:pt>
                <c:pt idx="140">
                  <c:v>539</c:v>
                </c:pt>
                <c:pt idx="141">
                  <c:v>458</c:v>
                </c:pt>
                <c:pt idx="142">
                  <c:v>400</c:v>
                </c:pt>
                <c:pt idx="143">
                  <c:v>525</c:v>
                </c:pt>
                <c:pt idx="144">
                  <c:v>325</c:v>
                </c:pt>
                <c:pt idx="145">
                  <c:v>400</c:v>
                </c:pt>
                <c:pt idx="146">
                  <c:v>474</c:v>
                </c:pt>
                <c:pt idx="147">
                  <c:v>405</c:v>
                </c:pt>
                <c:pt idx="148">
                  <c:v>374</c:v>
                </c:pt>
                <c:pt idx="149">
                  <c:v>549</c:v>
                </c:pt>
                <c:pt idx="150">
                  <c:v>403</c:v>
                </c:pt>
                <c:pt idx="151">
                  <c:v>405</c:v>
                </c:pt>
                <c:pt idx="152">
                  <c:v>456</c:v>
                </c:pt>
                <c:pt idx="153">
                  <c:v>524</c:v>
                </c:pt>
                <c:pt idx="154">
                  <c:v>376</c:v>
                </c:pt>
                <c:pt idx="155">
                  <c:v>318</c:v>
                </c:pt>
                <c:pt idx="156">
                  <c:v>660</c:v>
                </c:pt>
                <c:pt idx="157">
                  <c:v>464</c:v>
                </c:pt>
                <c:pt idx="158">
                  <c:v>584</c:v>
                </c:pt>
                <c:pt idx="159">
                  <c:v>626</c:v>
                </c:pt>
                <c:pt idx="160">
                  <c:v>470</c:v>
                </c:pt>
                <c:pt idx="161">
                  <c:v>339</c:v>
                </c:pt>
                <c:pt idx="162">
                  <c:v>457</c:v>
                </c:pt>
                <c:pt idx="163">
                  <c:v>632</c:v>
                </c:pt>
                <c:pt idx="164">
                  <c:v>378</c:v>
                </c:pt>
                <c:pt idx="165">
                  <c:v>375</c:v>
                </c:pt>
                <c:pt idx="166">
                  <c:v>408</c:v>
                </c:pt>
                <c:pt idx="167">
                  <c:v>563</c:v>
                </c:pt>
                <c:pt idx="168">
                  <c:v>536</c:v>
                </c:pt>
                <c:pt idx="169">
                  <c:v>439</c:v>
                </c:pt>
                <c:pt idx="170">
                  <c:v>606</c:v>
                </c:pt>
                <c:pt idx="171">
                  <c:v>457</c:v>
                </c:pt>
                <c:pt idx="172">
                  <c:v>537</c:v>
                </c:pt>
                <c:pt idx="173">
                  <c:v>560</c:v>
                </c:pt>
                <c:pt idx="174">
                  <c:v>461</c:v>
                </c:pt>
                <c:pt idx="175">
                  <c:v>461</c:v>
                </c:pt>
                <c:pt idx="176">
                  <c:v>519</c:v>
                </c:pt>
                <c:pt idx="177">
                  <c:v>486</c:v>
                </c:pt>
                <c:pt idx="178">
                  <c:v>575</c:v>
                </c:pt>
                <c:pt idx="179">
                  <c:v>731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0B-674D-BAC3-97A7C45F0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151"/>
        <c:axId val="1"/>
      </c:scatterChart>
      <c:valAx>
        <c:axId val="11095151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9515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-999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-999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-999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-1.085979228581869</c:v>
                </c:pt>
                <c:pt idx="178">
                  <c:v>-0.94482977934168899</c:v>
                </c:pt>
                <c:pt idx="179">
                  <c:v>1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166.5</c:v>
                </c:pt>
                <c:pt idx="1">
                  <c:v>166.6</c:v>
                </c:pt>
                <c:pt idx="2">
                  <c:v>166.8</c:v>
                </c:pt>
                <c:pt idx="3">
                  <c:v>166.3</c:v>
                </c:pt>
                <c:pt idx="4">
                  <c:v>165.4</c:v>
                </c:pt>
                <c:pt idx="5">
                  <c:v>164.3</c:v>
                </c:pt>
                <c:pt idx="6">
                  <c:v>163.4</c:v>
                </c:pt>
                <c:pt idx="7">
                  <c:v>162.30000000000001</c:v>
                </c:pt>
                <c:pt idx="8">
                  <c:v>161.4</c:v>
                </c:pt>
                <c:pt idx="9">
                  <c:v>160.30000000000001</c:v>
                </c:pt>
                <c:pt idx="10">
                  <c:v>159.4</c:v>
                </c:pt>
                <c:pt idx="11">
                  <c:v>158.30000000000001</c:v>
                </c:pt>
                <c:pt idx="12">
                  <c:v>157.19999999999999</c:v>
                </c:pt>
                <c:pt idx="13">
                  <c:v>156.1</c:v>
                </c:pt>
                <c:pt idx="14">
                  <c:v>155.4</c:v>
                </c:pt>
                <c:pt idx="15">
                  <c:v>154.30000000000001</c:v>
                </c:pt>
                <c:pt idx="16">
                  <c:v>153.19999999999999</c:v>
                </c:pt>
                <c:pt idx="17">
                  <c:v>152.1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149.30000000000001</c:v>
                </c:pt>
                <c:pt idx="21">
                  <c:v>148.19999999999999</c:v>
                </c:pt>
                <c:pt idx="22">
                  <c:v>147.19999999999999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143.9</c:v>
                </c:pt>
                <c:pt idx="26">
                  <c:v>142.80000000000001</c:v>
                </c:pt>
                <c:pt idx="27">
                  <c:v>141.69999999999999</c:v>
                </c:pt>
                <c:pt idx="28">
                  <c:v>140.6</c:v>
                </c:pt>
                <c:pt idx="29">
                  <c:v>139.5</c:v>
                </c:pt>
                <c:pt idx="30">
                  <c:v>138.6</c:v>
                </c:pt>
                <c:pt idx="31">
                  <c:v>137.69999999999999</c:v>
                </c:pt>
                <c:pt idx="32">
                  <c:v>136.6</c:v>
                </c:pt>
                <c:pt idx="33">
                  <c:v>135.5</c:v>
                </c:pt>
                <c:pt idx="34">
                  <c:v>134.4</c:v>
                </c:pt>
                <c:pt idx="35">
                  <c:v>133.30000000000001</c:v>
                </c:pt>
                <c:pt idx="36">
                  <c:v>132.4</c:v>
                </c:pt>
                <c:pt idx="37">
                  <c:v>131.1</c:v>
                </c:pt>
                <c:pt idx="38">
                  <c:v>130</c:v>
                </c:pt>
                <c:pt idx="39">
                  <c:v>128.9</c:v>
                </c:pt>
                <c:pt idx="40">
                  <c:v>127.9</c:v>
                </c:pt>
                <c:pt idx="41">
                  <c:v>126.8</c:v>
                </c:pt>
                <c:pt idx="42">
                  <c:v>126</c:v>
                </c:pt>
                <c:pt idx="43">
                  <c:v>124.9</c:v>
                </c:pt>
                <c:pt idx="44">
                  <c:v>123.8</c:v>
                </c:pt>
                <c:pt idx="45">
                  <c:v>122.9</c:v>
                </c:pt>
                <c:pt idx="46">
                  <c:v>121.8</c:v>
                </c:pt>
                <c:pt idx="47">
                  <c:v>120.9</c:v>
                </c:pt>
                <c:pt idx="48">
                  <c:v>119.8</c:v>
                </c:pt>
                <c:pt idx="49">
                  <c:v>119.1</c:v>
                </c:pt>
                <c:pt idx="50">
                  <c:v>118</c:v>
                </c:pt>
                <c:pt idx="51">
                  <c:v>116.9</c:v>
                </c:pt>
                <c:pt idx="52">
                  <c:v>115.6</c:v>
                </c:pt>
                <c:pt idx="53">
                  <c:v>114.6</c:v>
                </c:pt>
                <c:pt idx="54">
                  <c:v>113.6</c:v>
                </c:pt>
                <c:pt idx="55">
                  <c:v>112.6</c:v>
                </c:pt>
                <c:pt idx="56">
                  <c:v>111.5</c:v>
                </c:pt>
                <c:pt idx="57">
                  <c:v>110.5</c:v>
                </c:pt>
                <c:pt idx="58">
                  <c:v>109.5</c:v>
                </c:pt>
                <c:pt idx="59">
                  <c:v>108.4</c:v>
                </c:pt>
                <c:pt idx="60">
                  <c:v>107.3</c:v>
                </c:pt>
                <c:pt idx="61">
                  <c:v>106.4</c:v>
                </c:pt>
                <c:pt idx="62">
                  <c:v>105.3</c:v>
                </c:pt>
                <c:pt idx="63">
                  <c:v>104.4</c:v>
                </c:pt>
                <c:pt idx="64">
                  <c:v>103.3</c:v>
                </c:pt>
                <c:pt idx="65">
                  <c:v>102.2</c:v>
                </c:pt>
                <c:pt idx="66">
                  <c:v>101.1</c:v>
                </c:pt>
                <c:pt idx="67">
                  <c:v>99.8</c:v>
                </c:pt>
                <c:pt idx="68">
                  <c:v>98.7</c:v>
                </c:pt>
                <c:pt idx="69">
                  <c:v>97.8</c:v>
                </c:pt>
                <c:pt idx="70">
                  <c:v>96.9</c:v>
                </c:pt>
                <c:pt idx="71">
                  <c:v>95.8</c:v>
                </c:pt>
                <c:pt idx="72">
                  <c:v>94.9</c:v>
                </c:pt>
                <c:pt idx="73">
                  <c:v>93.8</c:v>
                </c:pt>
                <c:pt idx="74">
                  <c:v>92.9</c:v>
                </c:pt>
                <c:pt idx="75">
                  <c:v>92</c:v>
                </c:pt>
                <c:pt idx="76">
                  <c:v>91.1</c:v>
                </c:pt>
                <c:pt idx="77">
                  <c:v>90</c:v>
                </c:pt>
                <c:pt idx="78">
                  <c:v>89.1</c:v>
                </c:pt>
                <c:pt idx="79">
                  <c:v>88.1</c:v>
                </c:pt>
                <c:pt idx="80">
                  <c:v>87.2</c:v>
                </c:pt>
                <c:pt idx="81">
                  <c:v>86.1</c:v>
                </c:pt>
                <c:pt idx="82">
                  <c:v>85.2</c:v>
                </c:pt>
                <c:pt idx="83">
                  <c:v>84.1</c:v>
                </c:pt>
                <c:pt idx="84">
                  <c:v>83.2</c:v>
                </c:pt>
                <c:pt idx="85">
                  <c:v>82.1</c:v>
                </c:pt>
                <c:pt idx="86">
                  <c:v>81.2</c:v>
                </c:pt>
                <c:pt idx="87">
                  <c:v>80.5</c:v>
                </c:pt>
                <c:pt idx="88">
                  <c:v>79.400000000000006</c:v>
                </c:pt>
                <c:pt idx="89">
                  <c:v>78.5</c:v>
                </c:pt>
                <c:pt idx="90">
                  <c:v>77.599999999999994</c:v>
                </c:pt>
                <c:pt idx="91">
                  <c:v>76.7</c:v>
                </c:pt>
                <c:pt idx="92">
                  <c:v>75.599999999999994</c:v>
                </c:pt>
                <c:pt idx="93">
                  <c:v>74.7</c:v>
                </c:pt>
                <c:pt idx="94">
                  <c:v>73.8</c:v>
                </c:pt>
                <c:pt idx="95">
                  <c:v>72.7</c:v>
                </c:pt>
                <c:pt idx="96">
                  <c:v>71.599999999999994</c:v>
                </c:pt>
                <c:pt idx="97">
                  <c:v>70.5</c:v>
                </c:pt>
                <c:pt idx="98">
                  <c:v>69.599999999999994</c:v>
                </c:pt>
                <c:pt idx="99">
                  <c:v>68.5</c:v>
                </c:pt>
                <c:pt idx="100">
                  <c:v>67.599999999999994</c:v>
                </c:pt>
                <c:pt idx="101">
                  <c:v>66.7</c:v>
                </c:pt>
                <c:pt idx="102">
                  <c:v>65.7</c:v>
                </c:pt>
                <c:pt idx="103">
                  <c:v>64.8</c:v>
                </c:pt>
                <c:pt idx="104">
                  <c:v>63.9</c:v>
                </c:pt>
                <c:pt idx="105">
                  <c:v>63</c:v>
                </c:pt>
                <c:pt idx="106">
                  <c:v>62.1</c:v>
                </c:pt>
                <c:pt idx="107">
                  <c:v>61.2</c:v>
                </c:pt>
                <c:pt idx="108">
                  <c:v>60.3</c:v>
                </c:pt>
                <c:pt idx="109">
                  <c:v>59.6</c:v>
                </c:pt>
                <c:pt idx="110">
                  <c:v>58.5</c:v>
                </c:pt>
                <c:pt idx="111">
                  <c:v>57.6</c:v>
                </c:pt>
                <c:pt idx="112">
                  <c:v>56.5</c:v>
                </c:pt>
                <c:pt idx="113">
                  <c:v>55.4</c:v>
                </c:pt>
                <c:pt idx="114">
                  <c:v>54.5</c:v>
                </c:pt>
                <c:pt idx="115">
                  <c:v>53.4</c:v>
                </c:pt>
                <c:pt idx="116">
                  <c:v>52.5</c:v>
                </c:pt>
                <c:pt idx="117">
                  <c:v>51.7</c:v>
                </c:pt>
                <c:pt idx="118">
                  <c:v>50.8</c:v>
                </c:pt>
                <c:pt idx="119">
                  <c:v>49.9</c:v>
                </c:pt>
                <c:pt idx="120">
                  <c:v>49</c:v>
                </c:pt>
                <c:pt idx="121">
                  <c:v>48.1</c:v>
                </c:pt>
                <c:pt idx="122">
                  <c:v>47.2</c:v>
                </c:pt>
                <c:pt idx="123">
                  <c:v>46.3</c:v>
                </c:pt>
                <c:pt idx="124">
                  <c:v>45.2</c:v>
                </c:pt>
                <c:pt idx="125">
                  <c:v>44.3</c:v>
                </c:pt>
                <c:pt idx="126">
                  <c:v>43.5</c:v>
                </c:pt>
                <c:pt idx="127">
                  <c:v>42.4</c:v>
                </c:pt>
                <c:pt idx="128">
                  <c:v>41.5</c:v>
                </c:pt>
                <c:pt idx="129">
                  <c:v>40.6</c:v>
                </c:pt>
                <c:pt idx="130">
                  <c:v>39.700000000000003</c:v>
                </c:pt>
                <c:pt idx="131">
                  <c:v>39</c:v>
                </c:pt>
                <c:pt idx="132">
                  <c:v>37.9</c:v>
                </c:pt>
                <c:pt idx="133">
                  <c:v>37.299999999999997</c:v>
                </c:pt>
                <c:pt idx="134">
                  <c:v>36.4</c:v>
                </c:pt>
                <c:pt idx="135">
                  <c:v>35.5</c:v>
                </c:pt>
                <c:pt idx="136">
                  <c:v>34.6</c:v>
                </c:pt>
                <c:pt idx="137">
                  <c:v>33.700000000000003</c:v>
                </c:pt>
                <c:pt idx="138">
                  <c:v>32.799999999999997</c:v>
                </c:pt>
                <c:pt idx="139">
                  <c:v>31.7</c:v>
                </c:pt>
                <c:pt idx="140">
                  <c:v>30.8</c:v>
                </c:pt>
                <c:pt idx="141">
                  <c:v>30.1</c:v>
                </c:pt>
                <c:pt idx="142">
                  <c:v>29.1</c:v>
                </c:pt>
                <c:pt idx="143">
                  <c:v>28.2</c:v>
                </c:pt>
                <c:pt idx="144">
                  <c:v>27.3</c:v>
                </c:pt>
                <c:pt idx="145">
                  <c:v>26.4</c:v>
                </c:pt>
                <c:pt idx="146">
                  <c:v>25.7</c:v>
                </c:pt>
                <c:pt idx="147">
                  <c:v>25</c:v>
                </c:pt>
                <c:pt idx="148">
                  <c:v>23.9</c:v>
                </c:pt>
                <c:pt idx="149">
                  <c:v>23.1</c:v>
                </c:pt>
                <c:pt idx="150">
                  <c:v>22</c:v>
                </c:pt>
                <c:pt idx="151">
                  <c:v>21.3</c:v>
                </c:pt>
                <c:pt idx="152">
                  <c:v>20.399999999999999</c:v>
                </c:pt>
                <c:pt idx="153">
                  <c:v>19.100000000000001</c:v>
                </c:pt>
                <c:pt idx="154">
                  <c:v>18.8</c:v>
                </c:pt>
                <c:pt idx="155">
                  <c:v>17.5</c:v>
                </c:pt>
                <c:pt idx="156">
                  <c:v>16.8</c:v>
                </c:pt>
                <c:pt idx="157">
                  <c:v>16</c:v>
                </c:pt>
                <c:pt idx="158">
                  <c:v>14.9</c:v>
                </c:pt>
                <c:pt idx="159">
                  <c:v>14</c:v>
                </c:pt>
                <c:pt idx="160">
                  <c:v>13.8</c:v>
                </c:pt>
                <c:pt idx="161">
                  <c:v>12.6</c:v>
                </c:pt>
                <c:pt idx="162">
                  <c:v>12</c:v>
                </c:pt>
                <c:pt idx="163">
                  <c:v>11.1</c:v>
                </c:pt>
                <c:pt idx="164">
                  <c:v>10.6</c:v>
                </c:pt>
                <c:pt idx="165">
                  <c:v>9.3000000000000007</c:v>
                </c:pt>
                <c:pt idx="166">
                  <c:v>8.6</c:v>
                </c:pt>
                <c:pt idx="167">
                  <c:v>7.5</c:v>
                </c:pt>
                <c:pt idx="168">
                  <c:v>7.3</c:v>
                </c:pt>
                <c:pt idx="169">
                  <c:v>5.5</c:v>
                </c:pt>
                <c:pt idx="170">
                  <c:v>5.5</c:v>
                </c:pt>
                <c:pt idx="171">
                  <c:v>4</c:v>
                </c:pt>
                <c:pt idx="172">
                  <c:v>3.6</c:v>
                </c:pt>
                <c:pt idx="173">
                  <c:v>2.7</c:v>
                </c:pt>
                <c:pt idx="174">
                  <c:v>1.5</c:v>
                </c:pt>
                <c:pt idx="175">
                  <c:v>1.6</c:v>
                </c:pt>
                <c:pt idx="176">
                  <c:v>0.7</c:v>
                </c:pt>
                <c:pt idx="177">
                  <c:v>0.4</c:v>
                </c:pt>
                <c:pt idx="178">
                  <c:v>0.5</c:v>
                </c:pt>
                <c:pt idx="179">
                  <c:v>0.7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FB-C943-9152-1F654892A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6031"/>
        <c:axId val="1"/>
      </c:scatterChart>
      <c:valAx>
        <c:axId val="11276031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7603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649" name="グラフ 1">
          <a:extLst>
            <a:ext uri="{FF2B5EF4-FFF2-40B4-BE49-F238E27FC236}">
              <a16:creationId xmlns:a16="http://schemas.microsoft.com/office/drawing/2014/main" id="{0474A610-335F-6DD1-FDA0-6643D7020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650" name="グラフ 2">
          <a:extLst>
            <a:ext uri="{FF2B5EF4-FFF2-40B4-BE49-F238E27FC236}">
              <a16:creationId xmlns:a16="http://schemas.microsoft.com/office/drawing/2014/main" id="{D2C633B7-3B39-8484-6802-29A671D27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651" name="グラフ 3">
          <a:extLst>
            <a:ext uri="{FF2B5EF4-FFF2-40B4-BE49-F238E27FC236}">
              <a16:creationId xmlns:a16="http://schemas.microsoft.com/office/drawing/2014/main" id="{C211AFB4-36E0-8F1A-3745-AE653E263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652" name="グラフ 4">
          <a:extLst>
            <a:ext uri="{FF2B5EF4-FFF2-40B4-BE49-F238E27FC236}">
              <a16:creationId xmlns:a16="http://schemas.microsoft.com/office/drawing/2014/main" id="{424BEAA7-8582-D9A0-F9CA-8DCABBFA8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653" name="グラフ 5">
          <a:extLst>
            <a:ext uri="{FF2B5EF4-FFF2-40B4-BE49-F238E27FC236}">
              <a16:creationId xmlns:a16="http://schemas.microsoft.com/office/drawing/2014/main" id="{C26FA11D-4D32-3474-3179-ED15A8364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654" name="グラフ 6">
          <a:extLst>
            <a:ext uri="{FF2B5EF4-FFF2-40B4-BE49-F238E27FC236}">
              <a16:creationId xmlns:a16="http://schemas.microsoft.com/office/drawing/2014/main" id="{B9D3F52E-3A5C-D4E3-09EE-D901832D2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655" name="グラフ 7">
          <a:extLst>
            <a:ext uri="{FF2B5EF4-FFF2-40B4-BE49-F238E27FC236}">
              <a16:creationId xmlns:a16="http://schemas.microsoft.com/office/drawing/2014/main" id="{4C7B5EB0-7FA9-EAA5-EF32-833ADF13A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656" name="グラフ 8">
          <a:extLst>
            <a:ext uri="{FF2B5EF4-FFF2-40B4-BE49-F238E27FC236}">
              <a16:creationId xmlns:a16="http://schemas.microsoft.com/office/drawing/2014/main" id="{C7EB9619-25F2-0983-98F7-68AEF3855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/>
      <selection activeCell="G5" sqref="G5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40610</v>
      </c>
    </row>
    <row r="2" spans="1:34">
      <c r="A2" s="22" t="s">
        <v>93</v>
      </c>
      <c r="B2" s="31">
        <v>0.70799768518518524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91</v>
      </c>
      <c r="B5" s="25" t="s">
        <v>94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D6" s="1" t="s">
        <v>97</v>
      </c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98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0.70799768518518524</v>
      </c>
      <c r="C13" s="15">
        <f>Raw!C13</f>
        <v>166.5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0.106283</v>
      </c>
      <c r="F13" s="9">
        <f>IF(Raw!$G13&gt;$C$8,IF(Raw!$Q13&gt;$C$8,IF(Raw!$N13&gt;$C$9,IF(Raw!$N13&lt;$A$9,IF(Raw!$X13&gt;$C$9,IF(Raw!$X13&lt;$A$9,Raw!I13,-999),-999),-999),-999),-999),-999)</f>
        <v>0.16806599999999999</v>
      </c>
      <c r="G13" s="9">
        <f>Raw!G13</f>
        <v>0.92102600000000001</v>
      </c>
      <c r="H13" s="9">
        <f>IF(Raw!$G13&gt;$C$8,IF(Raw!$Q13&gt;$C$8,IF(Raw!$N13&gt;$C$9,IF(Raw!$N13&lt;$A$9,IF(Raw!$X13&gt;$C$9,IF(Raw!$X13&lt;$A$9,Raw!L13,-999),-999),-999),-999),-999),-999)</f>
        <v>518.29999999999995</v>
      </c>
      <c r="I13" s="9">
        <f>IF(Raw!$G13&gt;$C$8,IF(Raw!$Q13&gt;$C$8,IF(Raw!$N13&gt;$C$9,IF(Raw!$N13&lt;$A$9,IF(Raw!$X13&gt;$C$9,IF(Raw!$X13&lt;$A$9,Raw!M13,-999),-999),-999),-999),-999),-999)</f>
        <v>0.286912</v>
      </c>
      <c r="J13" s="9">
        <f>IF(Raw!$G13&gt;$C$8,IF(Raw!$Q13&gt;$C$8,IF(Raw!$N13&gt;$C$9,IF(Raw!$N13&lt;$A$9,IF(Raw!$X13&gt;$C$9,IF(Raw!$X13&lt;$A$9,Raw!N13,-999),-999),-999),-999),-999),-999)</f>
        <v>2183</v>
      </c>
      <c r="K13" s="9">
        <f>IF(Raw!$G13&gt;$C$8,IF(Raw!$Q13&gt;$C$8,IF(Raw!$N13&gt;$C$9,IF(Raw!$N13&lt;$A$9,IF(Raw!$X13&gt;$C$9,IF(Raw!$X13&lt;$A$9,Raw!R13,-999),-999),-999),-999),-999),-999)</f>
        <v>9.1509999999999994E-2</v>
      </c>
      <c r="L13" s="9">
        <f>IF(Raw!$G13&gt;$C$8,IF(Raw!$Q13&gt;$C$8,IF(Raw!$N13&gt;$C$9,IF(Raw!$N13&lt;$A$9,IF(Raw!$X13&gt;$C$9,IF(Raw!$X13&lt;$A$9,Raw!S13,-999),-999),-999),-999),-999),-999)</f>
        <v>0.14525199999999999</v>
      </c>
      <c r="M13" s="9">
        <f>Raw!Q13</f>
        <v>0.85241100000000003</v>
      </c>
      <c r="N13" s="9">
        <f>IF(Raw!$G13&gt;$C$8,IF(Raw!$Q13&gt;$C$8,IF(Raw!$N13&gt;$C$9,IF(Raw!$N13&lt;$A$9,IF(Raw!$X13&gt;$C$9,IF(Raw!$X13&lt;$A$9,Raw!V13,-999),-999),-999),-999),-999),-999)</f>
        <v>647.20000000000005</v>
      </c>
      <c r="O13" s="9">
        <f>IF(Raw!$G13&gt;$C$8,IF(Raw!$Q13&gt;$C$8,IF(Raw!$N13&gt;$C$9,IF(Raw!$N13&lt;$A$9,IF(Raw!$X13&gt;$C$9,IF(Raw!$X13&lt;$A$9,Raw!W13,-999),-999),-999),-999),-999),-999)</f>
        <v>0.37082900000000002</v>
      </c>
      <c r="P13" s="9">
        <f>IF(Raw!$G13&gt;$C$8,IF(Raw!$Q13&gt;$C$8,IF(Raw!$N13&gt;$C$9,IF(Raw!$N13&lt;$A$9,IF(Raw!$X13&gt;$C$9,IF(Raw!$X13&lt;$A$9,Raw!X13,-999),-999),-999),-999),-999),-999)</f>
        <v>4286</v>
      </c>
      <c r="R13" s="9">
        <f>F13-E13</f>
        <v>6.1782999999999991E-2</v>
      </c>
      <c r="S13" s="9">
        <f>R13/F13</f>
        <v>0.36761153356419496</v>
      </c>
      <c r="T13" s="9">
        <f>L13-K13</f>
        <v>5.3741999999999998E-2</v>
      </c>
      <c r="U13" s="9">
        <f>T13/L13</f>
        <v>0.36999146311238401</v>
      </c>
      <c r="V13" s="15">
        <f t="shared" ref="V13:V76" si="0">IF(L13&gt;0,L13*V$8+V$10,-999)</f>
        <v>0</v>
      </c>
      <c r="X13" s="11">
        <f>D13*6.02*10^23*10^(-6)</f>
        <v>0</v>
      </c>
      <c r="Y13" s="11">
        <f>H13*10^(-20)</f>
        <v>5.1829999999999993E-18</v>
      </c>
      <c r="Z13" s="11">
        <f>J13*10^(-6)</f>
        <v>2.183E-3</v>
      </c>
      <c r="AA13" s="16">
        <f>IF(Z13&gt;0,(X13*Y13/(X13*Y13+1/Z13)),1)</f>
        <v>0</v>
      </c>
      <c r="AB13" s="9">
        <f t="shared" ref="AB13:AB76" si="1">K13+T13*AA13</f>
        <v>9.1509999999999994E-2</v>
      </c>
      <c r="AC13" s="9">
        <f t="shared" ref="AC13:AC76" si="2">IF(T13&gt;0,(L13-AB13)/T13,-999)</f>
        <v>1</v>
      </c>
      <c r="AD13" s="15">
        <f t="shared" ref="AD13:AD76" si="3">IF(AC13&gt;0,X13*Y13*AC13,-999)</f>
        <v>0</v>
      </c>
      <c r="AE13" s="3">
        <f>AE$9*Y13</f>
        <v>624.03319999999974</v>
      </c>
      <c r="AF13" s="2">
        <f>IF(AD13&lt;=AE13,AF$6,AF$6/(AD13/AE13))</f>
        <v>0.25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0.70805555555555555</v>
      </c>
      <c r="C14" s="15">
        <f>Raw!C14</f>
        <v>166.6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0.104019</v>
      </c>
      <c r="F14" s="9">
        <f>IF(Raw!$G14&gt;$C$8,IF(Raw!$Q14&gt;$C$8,IF(Raw!$N14&gt;$C$9,IF(Raw!$N14&lt;$A$9,IF(Raw!$X14&gt;$C$9,IF(Raw!$X14&lt;$A$9,Raw!I14,-999),-999),-999),-999),-999),-999)</f>
        <v>0.163631</v>
      </c>
      <c r="G14" s="9">
        <f>Raw!G14</f>
        <v>0.83772199999999997</v>
      </c>
      <c r="H14" s="9">
        <f>IF(Raw!$G14&gt;$C$8,IF(Raw!$Q14&gt;$C$8,IF(Raw!$N14&gt;$C$9,IF(Raw!$N14&lt;$A$9,IF(Raw!$X14&gt;$C$9,IF(Raw!$X14&lt;$A$9,Raw!L14,-999),-999),-999),-999),-999),-999)</f>
        <v>558.79999999999995</v>
      </c>
      <c r="I14" s="9">
        <f>IF(Raw!$G14&gt;$C$8,IF(Raw!$Q14&gt;$C$8,IF(Raw!$N14&gt;$C$9,IF(Raw!$N14&lt;$A$9,IF(Raw!$X14&gt;$C$9,IF(Raw!$X14&lt;$A$9,Raw!M14,-999),-999),-999),-999),-999),-999)</f>
        <v>1.9999999999999999E-6</v>
      </c>
      <c r="J14" s="9">
        <f>IF(Raw!$G14&gt;$C$8,IF(Raw!$Q14&gt;$C$8,IF(Raw!$N14&gt;$C$9,IF(Raw!$N14&lt;$A$9,IF(Raw!$X14&gt;$C$9,IF(Raw!$X14&lt;$A$9,Raw!N14,-999),-999),-999),-999),-999),-999)</f>
        <v>1134</v>
      </c>
      <c r="K14" s="9">
        <f>IF(Raw!$G14&gt;$C$8,IF(Raw!$Q14&gt;$C$8,IF(Raw!$N14&gt;$C$9,IF(Raw!$N14&lt;$A$9,IF(Raw!$X14&gt;$C$9,IF(Raw!$X14&lt;$A$9,Raw!R14,-999),-999),-999),-999),-999),-999)</f>
        <v>0.105783</v>
      </c>
      <c r="L14" s="9">
        <f>IF(Raw!$G14&gt;$C$8,IF(Raw!$Q14&gt;$C$8,IF(Raw!$N14&gt;$C$9,IF(Raw!$N14&lt;$A$9,IF(Raw!$X14&gt;$C$9,IF(Raw!$X14&lt;$A$9,Raw!S14,-999),-999),-999),-999),-999),-999)</f>
        <v>0.16526099999999999</v>
      </c>
      <c r="M14" s="9">
        <f>Raw!Q14</f>
        <v>0.90635699999999997</v>
      </c>
      <c r="N14" s="9">
        <f>IF(Raw!$G14&gt;$C$8,IF(Raw!$Q14&gt;$C$8,IF(Raw!$N14&gt;$C$9,IF(Raw!$N14&lt;$A$9,IF(Raw!$X14&gt;$C$9,IF(Raw!$X14&lt;$A$9,Raw!V14,-999),-999),-999),-999),-999),-999)</f>
        <v>581.1</v>
      </c>
      <c r="O14" s="9">
        <f>IF(Raw!$G14&gt;$C$8,IF(Raw!$Q14&gt;$C$8,IF(Raw!$N14&gt;$C$9,IF(Raw!$N14&lt;$A$9,IF(Raw!$X14&gt;$C$9,IF(Raw!$X14&lt;$A$9,Raw!W14,-999),-999),-999),-999),-999),-999)</f>
        <v>0.6</v>
      </c>
      <c r="P14" s="9">
        <f>IF(Raw!$G14&gt;$C$8,IF(Raw!$Q14&gt;$C$8,IF(Raw!$N14&gt;$C$9,IF(Raw!$N14&lt;$A$9,IF(Raw!$X14&gt;$C$9,IF(Raw!$X14&lt;$A$9,Raw!X14,-999),-999),-999),-999),-999),-999)</f>
        <v>1235</v>
      </c>
      <c r="R14" s="9">
        <f t="shared" ref="R14:R77" si="4">F14-E14</f>
        <v>5.9611999999999998E-2</v>
      </c>
      <c r="S14" s="9">
        <f t="shared" ref="S14:S77" si="5">R14/F14</f>
        <v>0.36430749674572666</v>
      </c>
      <c r="T14" s="9">
        <f t="shared" ref="T14:T77" si="6">L14-K14</f>
        <v>5.9477999999999989E-2</v>
      </c>
      <c r="U14" s="9">
        <f t="shared" ref="U14:U77" si="7">T14/L14</f>
        <v>0.35990342549058757</v>
      </c>
      <c r="V14" s="15">
        <f t="shared" si="0"/>
        <v>0</v>
      </c>
      <c r="X14" s="11">
        <f t="shared" ref="X14:X77" si="8">D14*6.02*10^23*10^(-6)</f>
        <v>0</v>
      </c>
      <c r="Y14" s="11">
        <f t="shared" ref="Y14:Y77" si="9">H14*10^(-20)</f>
        <v>5.5879999999999991E-18</v>
      </c>
      <c r="Z14" s="11">
        <f t="shared" ref="Z14:Z77" si="10">J14*10^(-6)</f>
        <v>1.134E-3</v>
      </c>
      <c r="AA14" s="16">
        <f t="shared" ref="AA14:AA77" si="11">IF(Z14&gt;0,(X14*Y14/(X14*Y14+1/Z14)),1)</f>
        <v>0</v>
      </c>
      <c r="AB14" s="9">
        <f t="shared" si="1"/>
        <v>0.105783</v>
      </c>
      <c r="AC14" s="9">
        <f t="shared" si="2"/>
        <v>1</v>
      </c>
      <c r="AD14" s="15">
        <f t="shared" si="3"/>
        <v>0</v>
      </c>
      <c r="AE14" s="3">
        <f t="shared" ref="AE14:AE77" si="12">AE$9*Y14</f>
        <v>672.79519999999968</v>
      </c>
      <c r="AF14" s="2">
        <f t="shared" ref="AF14:AF77" si="13">IF(AD14&lt;=AE14,AF$6,AF$6/(AD14/AE14))</f>
        <v>0.25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0.70811342592592597</v>
      </c>
      <c r="C15" s="15">
        <f>Raw!C15</f>
        <v>166.8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9.8799999999999999E-2</v>
      </c>
      <c r="F15" s="9">
        <f>IF(Raw!$G15&gt;$C$8,IF(Raw!$Q15&gt;$C$8,IF(Raw!$N15&gt;$C$9,IF(Raw!$N15&lt;$A$9,IF(Raw!$X15&gt;$C$9,IF(Raw!$X15&lt;$A$9,Raw!I15,-999),-999),-999),-999),-999),-999)</f>
        <v>0.16794899999999999</v>
      </c>
      <c r="G15" s="9">
        <f>Raw!G15</f>
        <v>0.85284000000000004</v>
      </c>
      <c r="H15" s="9">
        <f>IF(Raw!$G15&gt;$C$8,IF(Raw!$Q15&gt;$C$8,IF(Raw!$N15&gt;$C$9,IF(Raw!$N15&lt;$A$9,IF(Raw!$X15&gt;$C$9,IF(Raw!$X15&lt;$A$9,Raw!L15,-999),-999),-999),-999),-999),-999)</f>
        <v>461.8</v>
      </c>
      <c r="I15" s="9">
        <f>IF(Raw!$G15&gt;$C$8,IF(Raw!$Q15&gt;$C$8,IF(Raw!$N15&gt;$C$9,IF(Raw!$N15&lt;$A$9,IF(Raw!$X15&gt;$C$9,IF(Raw!$X15&lt;$A$9,Raw!M15,-999),-999),-999),-999),-999),-999)</f>
        <v>9.9999999999999995E-7</v>
      </c>
      <c r="J15" s="9">
        <f>IF(Raw!$G15&gt;$C$8,IF(Raw!$Q15&gt;$C$8,IF(Raw!$N15&gt;$C$9,IF(Raw!$N15&lt;$A$9,IF(Raw!$X15&gt;$C$9,IF(Raw!$X15&lt;$A$9,Raw!N15,-999),-999),-999),-999),-999),-999)</f>
        <v>663</v>
      </c>
      <c r="K15" s="9">
        <f>IF(Raw!$G15&gt;$C$8,IF(Raw!$Q15&gt;$C$8,IF(Raw!$N15&gt;$C$9,IF(Raw!$N15&lt;$A$9,IF(Raw!$X15&gt;$C$9,IF(Raw!$X15&lt;$A$9,Raw!R15,-999),-999),-999),-999),-999),-999)</f>
        <v>0.101524</v>
      </c>
      <c r="L15" s="9">
        <f>IF(Raw!$G15&gt;$C$8,IF(Raw!$Q15&gt;$C$8,IF(Raw!$N15&gt;$C$9,IF(Raw!$N15&lt;$A$9,IF(Raw!$X15&gt;$C$9,IF(Raw!$X15&lt;$A$9,Raw!S15,-999),-999),-999),-999),-999),-999)</f>
        <v>0.158305</v>
      </c>
      <c r="M15" s="9">
        <f>Raw!Q15</f>
        <v>0.89291399999999999</v>
      </c>
      <c r="N15" s="9">
        <f>IF(Raw!$G15&gt;$C$8,IF(Raw!$Q15&gt;$C$8,IF(Raw!$N15&gt;$C$9,IF(Raw!$N15&lt;$A$9,IF(Raw!$X15&gt;$C$9,IF(Raw!$X15&lt;$A$9,Raw!V15,-999),-999),-999),-999),-999),-999)</f>
        <v>637.6</v>
      </c>
      <c r="O15" s="9">
        <f>IF(Raw!$G15&gt;$C$8,IF(Raw!$Q15&gt;$C$8,IF(Raw!$N15&gt;$C$9,IF(Raw!$N15&lt;$A$9,IF(Raw!$X15&gt;$C$9,IF(Raw!$X15&lt;$A$9,Raw!W15,-999),-999),-999),-999),-999),-999)</f>
        <v>0.59999899999999995</v>
      </c>
      <c r="P15" s="9">
        <f>IF(Raw!$G15&gt;$C$8,IF(Raw!$Q15&gt;$C$8,IF(Raw!$N15&gt;$C$9,IF(Raw!$N15&lt;$A$9,IF(Raw!$X15&gt;$C$9,IF(Raw!$X15&lt;$A$9,Raw!X15,-999),-999),-999),-999),-999),-999)</f>
        <v>1667</v>
      </c>
      <c r="R15" s="9">
        <f t="shared" si="4"/>
        <v>6.9148999999999988E-2</v>
      </c>
      <c r="S15" s="9">
        <f t="shared" si="5"/>
        <v>0.41172617878046308</v>
      </c>
      <c r="T15" s="9">
        <f t="shared" si="6"/>
        <v>5.6780999999999998E-2</v>
      </c>
      <c r="U15" s="9">
        <f t="shared" si="7"/>
        <v>0.35868102713117084</v>
      </c>
      <c r="V15" s="15">
        <f t="shared" si="0"/>
        <v>0</v>
      </c>
      <c r="X15" s="11">
        <f t="shared" si="8"/>
        <v>0</v>
      </c>
      <c r="Y15" s="11">
        <f t="shared" si="9"/>
        <v>4.6179999999999996E-18</v>
      </c>
      <c r="Z15" s="11">
        <f t="shared" si="10"/>
        <v>6.6299999999999996E-4</v>
      </c>
      <c r="AA15" s="16">
        <f t="shared" si="11"/>
        <v>0</v>
      </c>
      <c r="AB15" s="9">
        <f t="shared" si="1"/>
        <v>0.101524</v>
      </c>
      <c r="AC15" s="9">
        <f t="shared" si="2"/>
        <v>1</v>
      </c>
      <c r="AD15" s="15">
        <f t="shared" si="3"/>
        <v>0</v>
      </c>
      <c r="AE15" s="3">
        <f t="shared" si="12"/>
        <v>556.00719999999978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0.70815972222222223</v>
      </c>
      <c r="C16" s="15">
        <f>Raw!C16</f>
        <v>166.3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9.5042000000000001E-2</v>
      </c>
      <c r="F16" s="9">
        <f>IF(Raw!$G16&gt;$C$8,IF(Raw!$Q16&gt;$C$8,IF(Raw!$N16&gt;$C$9,IF(Raw!$N16&lt;$A$9,IF(Raw!$X16&gt;$C$9,IF(Raw!$X16&lt;$A$9,Raw!I16,-999),-999),-999),-999),-999),-999)</f>
        <v>0.15800500000000001</v>
      </c>
      <c r="G16" s="9">
        <f>Raw!G16</f>
        <v>0.84024600000000005</v>
      </c>
      <c r="H16" s="9">
        <f>IF(Raw!$G16&gt;$C$8,IF(Raw!$Q16&gt;$C$8,IF(Raw!$N16&gt;$C$9,IF(Raw!$N16&lt;$A$9,IF(Raw!$X16&gt;$C$9,IF(Raw!$X16&lt;$A$9,Raw!L16,-999),-999),-999),-999),-999),-999)</f>
        <v>712.3</v>
      </c>
      <c r="I16" s="9">
        <f>IF(Raw!$G16&gt;$C$8,IF(Raw!$Q16&gt;$C$8,IF(Raw!$N16&gt;$C$9,IF(Raw!$N16&lt;$A$9,IF(Raw!$X16&gt;$C$9,IF(Raw!$X16&lt;$A$9,Raw!M16,-999),-999),-999),-999),-999),-999)</f>
        <v>7.9999999999999996E-6</v>
      </c>
      <c r="J16" s="9">
        <f>IF(Raw!$G16&gt;$C$8,IF(Raw!$Q16&gt;$C$8,IF(Raw!$N16&gt;$C$9,IF(Raw!$N16&lt;$A$9,IF(Raw!$X16&gt;$C$9,IF(Raw!$X16&lt;$A$9,Raw!N16,-999),-999),-999),-999),-999),-999)</f>
        <v>877</v>
      </c>
      <c r="K16" s="9">
        <f>IF(Raw!$G16&gt;$C$8,IF(Raw!$Q16&gt;$C$8,IF(Raw!$N16&gt;$C$9,IF(Raw!$N16&lt;$A$9,IF(Raw!$X16&gt;$C$9,IF(Raw!$X16&lt;$A$9,Raw!R16,-999),-999),-999),-999),-999),-999)</f>
        <v>8.6018999999999998E-2</v>
      </c>
      <c r="L16" s="9">
        <f>IF(Raw!$G16&gt;$C$8,IF(Raw!$Q16&gt;$C$8,IF(Raw!$N16&gt;$C$9,IF(Raw!$N16&lt;$A$9,IF(Raw!$X16&gt;$C$9,IF(Raw!$X16&lt;$A$9,Raw!S16,-999),-999),-999),-999),-999),-999)</f>
        <v>0.161827</v>
      </c>
      <c r="M16" s="9">
        <f>Raw!Q16</f>
        <v>0.91701500000000002</v>
      </c>
      <c r="N16" s="9">
        <f>IF(Raw!$G16&gt;$C$8,IF(Raw!$Q16&gt;$C$8,IF(Raw!$N16&gt;$C$9,IF(Raw!$N16&lt;$A$9,IF(Raw!$X16&gt;$C$9,IF(Raw!$X16&lt;$A$9,Raw!V16,-999),-999),-999),-999),-999),-999)</f>
        <v>737.3</v>
      </c>
      <c r="O16" s="9">
        <f>IF(Raw!$G16&gt;$C$8,IF(Raw!$Q16&gt;$C$8,IF(Raw!$N16&gt;$C$9,IF(Raw!$N16&lt;$A$9,IF(Raw!$X16&gt;$C$9,IF(Raw!$X16&lt;$A$9,Raw!W16,-999),-999),-999),-999),-999),-999)</f>
        <v>1.2E-5</v>
      </c>
      <c r="P16" s="9">
        <f>IF(Raw!$G16&gt;$C$8,IF(Raw!$Q16&gt;$C$8,IF(Raw!$N16&gt;$C$9,IF(Raw!$N16&lt;$A$9,IF(Raw!$X16&gt;$C$9,IF(Raw!$X16&lt;$A$9,Raw!X16,-999),-999),-999),-999),-999),-999)</f>
        <v>799</v>
      </c>
      <c r="R16" s="9">
        <f t="shared" si="4"/>
        <v>6.2963000000000005E-2</v>
      </c>
      <c r="S16" s="9">
        <f t="shared" si="5"/>
        <v>0.39848738963956837</v>
      </c>
      <c r="T16" s="9">
        <f t="shared" si="6"/>
        <v>7.5808E-2</v>
      </c>
      <c r="U16" s="9">
        <f t="shared" si="7"/>
        <v>0.46845087655335638</v>
      </c>
      <c r="V16" s="15">
        <f t="shared" si="0"/>
        <v>0</v>
      </c>
      <c r="X16" s="11">
        <f t="shared" si="8"/>
        <v>0</v>
      </c>
      <c r="Y16" s="11">
        <f t="shared" si="9"/>
        <v>7.1229999999999998E-18</v>
      </c>
      <c r="Z16" s="11">
        <f t="shared" si="10"/>
        <v>8.7699999999999996E-4</v>
      </c>
      <c r="AA16" s="16">
        <f t="shared" si="11"/>
        <v>0</v>
      </c>
      <c r="AB16" s="9">
        <f t="shared" si="1"/>
        <v>8.6018999999999998E-2</v>
      </c>
      <c r="AC16" s="9">
        <f t="shared" si="2"/>
        <v>1</v>
      </c>
      <c r="AD16" s="15">
        <f t="shared" si="3"/>
        <v>0</v>
      </c>
      <c r="AE16" s="3">
        <f t="shared" si="12"/>
        <v>857.60919999999976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0.70821759259259265</v>
      </c>
      <c r="C17" s="15">
        <f>Raw!C17</f>
        <v>165.4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9.8696000000000006E-2</v>
      </c>
      <c r="F17" s="9">
        <f>IF(Raw!$G17&gt;$C$8,IF(Raw!$Q17&gt;$C$8,IF(Raw!$N17&gt;$C$9,IF(Raw!$N17&lt;$A$9,IF(Raw!$X17&gt;$C$9,IF(Raw!$X17&lt;$A$9,Raw!I17,-999),-999),-999),-999),-999),-999)</f>
        <v>0.16961699999999999</v>
      </c>
      <c r="G17" s="9">
        <f>Raw!G17</f>
        <v>0.89140200000000003</v>
      </c>
      <c r="H17" s="9">
        <f>IF(Raw!$G17&gt;$C$8,IF(Raw!$Q17&gt;$C$8,IF(Raw!$N17&gt;$C$9,IF(Raw!$N17&lt;$A$9,IF(Raw!$X17&gt;$C$9,IF(Raw!$X17&lt;$A$9,Raw!L17,-999),-999),-999),-999),-999),-999)</f>
        <v>552.5</v>
      </c>
      <c r="I17" s="9">
        <f>IF(Raw!$G17&gt;$C$8,IF(Raw!$Q17&gt;$C$8,IF(Raw!$N17&gt;$C$9,IF(Raw!$N17&lt;$A$9,IF(Raw!$X17&gt;$C$9,IF(Raw!$X17&lt;$A$9,Raw!M17,-999),-999),-999),-999),-999),-999)</f>
        <v>1.5E-5</v>
      </c>
      <c r="J17" s="9">
        <f>IF(Raw!$G17&gt;$C$8,IF(Raw!$Q17&gt;$C$8,IF(Raw!$N17&gt;$C$9,IF(Raw!$N17&lt;$A$9,IF(Raw!$X17&gt;$C$9,IF(Raw!$X17&lt;$A$9,Raw!N17,-999),-999),-999),-999),-999),-999)</f>
        <v>1444</v>
      </c>
      <c r="K17" s="9">
        <f>IF(Raw!$G17&gt;$C$8,IF(Raw!$Q17&gt;$C$8,IF(Raw!$N17&gt;$C$9,IF(Raw!$N17&lt;$A$9,IF(Raw!$X17&gt;$C$9,IF(Raw!$X17&lt;$A$9,Raw!R17,-999),-999),-999),-999),-999),-999)</f>
        <v>0.10657800000000001</v>
      </c>
      <c r="L17" s="9">
        <f>IF(Raw!$G17&gt;$C$8,IF(Raw!$Q17&gt;$C$8,IF(Raw!$N17&gt;$C$9,IF(Raw!$N17&lt;$A$9,IF(Raw!$X17&gt;$C$9,IF(Raw!$X17&lt;$A$9,Raw!S17,-999),-999),-999),-999),-999),-999)</f>
        <v>0.177428</v>
      </c>
      <c r="M17" s="9">
        <f>Raw!Q17</f>
        <v>0.88051800000000002</v>
      </c>
      <c r="N17" s="9">
        <f>IF(Raw!$G17&gt;$C$8,IF(Raw!$Q17&gt;$C$8,IF(Raw!$N17&gt;$C$9,IF(Raw!$N17&lt;$A$9,IF(Raw!$X17&gt;$C$9,IF(Raw!$X17&lt;$A$9,Raw!V17,-999),-999),-999),-999),-999),-999)</f>
        <v>509.1</v>
      </c>
      <c r="O17" s="9">
        <f>IF(Raw!$G17&gt;$C$8,IF(Raw!$Q17&gt;$C$8,IF(Raw!$N17&gt;$C$9,IF(Raw!$N17&lt;$A$9,IF(Raw!$X17&gt;$C$9,IF(Raw!$X17&lt;$A$9,Raw!W17,-999),-999),-999),-999),-999),-999)</f>
        <v>7.4732999999999994E-2</v>
      </c>
      <c r="P17" s="9">
        <f>IF(Raw!$G17&gt;$C$8,IF(Raw!$Q17&gt;$C$8,IF(Raw!$N17&gt;$C$9,IF(Raw!$N17&lt;$A$9,IF(Raw!$X17&gt;$C$9,IF(Raw!$X17&lt;$A$9,Raw!X17,-999),-999),-999),-999),-999),-999)</f>
        <v>943</v>
      </c>
      <c r="R17" s="9">
        <f t="shared" si="4"/>
        <v>7.0920999999999984E-2</v>
      </c>
      <c r="S17" s="9">
        <f t="shared" si="5"/>
        <v>0.41812436253441571</v>
      </c>
      <c r="T17" s="9">
        <f t="shared" si="6"/>
        <v>7.0849999999999996E-2</v>
      </c>
      <c r="U17" s="9">
        <f t="shared" si="7"/>
        <v>0.39931690601257974</v>
      </c>
      <c r="V17" s="15">
        <f t="shared" si="0"/>
        <v>0</v>
      </c>
      <c r="X17" s="11">
        <f t="shared" si="8"/>
        <v>0</v>
      </c>
      <c r="Y17" s="11">
        <f t="shared" si="9"/>
        <v>5.5249999999999995E-18</v>
      </c>
      <c r="Z17" s="11">
        <f t="shared" si="10"/>
        <v>1.444E-3</v>
      </c>
      <c r="AA17" s="16">
        <f t="shared" si="11"/>
        <v>0</v>
      </c>
      <c r="AB17" s="9">
        <f t="shared" si="1"/>
        <v>0.10657800000000001</v>
      </c>
      <c r="AC17" s="9">
        <f t="shared" si="2"/>
        <v>1</v>
      </c>
      <c r="AD17" s="15">
        <f t="shared" si="3"/>
        <v>0</v>
      </c>
      <c r="AE17" s="3">
        <f t="shared" si="12"/>
        <v>665.20999999999981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0.70827546296296295</v>
      </c>
      <c r="C18" s="15">
        <f>Raw!C18</f>
        <v>164.3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0.103268</v>
      </c>
      <c r="F18" s="9">
        <f>IF(Raw!$G18&gt;$C$8,IF(Raw!$Q18&gt;$C$8,IF(Raw!$N18&gt;$C$9,IF(Raw!$N18&lt;$A$9,IF(Raw!$X18&gt;$C$9,IF(Raw!$X18&lt;$A$9,Raw!I18,-999),-999),-999),-999),-999),-999)</f>
        <v>0.183089</v>
      </c>
      <c r="G18" s="9">
        <f>Raw!G18</f>
        <v>0.91439199999999998</v>
      </c>
      <c r="H18" s="9">
        <f>IF(Raw!$G18&gt;$C$8,IF(Raw!$Q18&gt;$C$8,IF(Raw!$N18&gt;$C$9,IF(Raw!$N18&lt;$A$9,IF(Raw!$X18&gt;$C$9,IF(Raw!$X18&lt;$A$9,Raw!L18,-999),-999),-999),-999),-999),-999)</f>
        <v>522.1</v>
      </c>
      <c r="I18" s="9">
        <f>IF(Raw!$G18&gt;$C$8,IF(Raw!$Q18&gt;$C$8,IF(Raw!$N18&gt;$C$9,IF(Raw!$N18&lt;$A$9,IF(Raw!$X18&gt;$C$9,IF(Raw!$X18&lt;$A$9,Raw!M18,-999),-999),-999),-999),-999),-999)</f>
        <v>1.2880000000000001E-2</v>
      </c>
      <c r="J18" s="9">
        <f>IF(Raw!$G18&gt;$C$8,IF(Raw!$Q18&gt;$C$8,IF(Raw!$N18&gt;$C$9,IF(Raw!$N18&lt;$A$9,IF(Raw!$X18&gt;$C$9,IF(Raw!$X18&lt;$A$9,Raw!N18,-999),-999),-999),-999),-999),-999)</f>
        <v>909</v>
      </c>
      <c r="K18" s="9">
        <f>IF(Raw!$G18&gt;$C$8,IF(Raw!$Q18&gt;$C$8,IF(Raw!$N18&gt;$C$9,IF(Raw!$N18&lt;$A$9,IF(Raw!$X18&gt;$C$9,IF(Raw!$X18&lt;$A$9,Raw!R18,-999),-999),-999),-999),-999),-999)</f>
        <v>9.7667000000000004E-2</v>
      </c>
      <c r="L18" s="9">
        <f>IF(Raw!$G18&gt;$C$8,IF(Raw!$Q18&gt;$C$8,IF(Raw!$N18&gt;$C$9,IF(Raw!$N18&lt;$A$9,IF(Raw!$X18&gt;$C$9,IF(Raw!$X18&lt;$A$9,Raw!S18,-999),-999),-999),-999),-999),-999)</f>
        <v>0.17543500000000001</v>
      </c>
      <c r="M18" s="9">
        <f>Raw!Q18</f>
        <v>0.90550799999999998</v>
      </c>
      <c r="N18" s="9">
        <f>IF(Raw!$G18&gt;$C$8,IF(Raw!$Q18&gt;$C$8,IF(Raw!$N18&gt;$C$9,IF(Raw!$N18&lt;$A$9,IF(Raw!$X18&gt;$C$9,IF(Raw!$X18&lt;$A$9,Raw!V18,-999),-999),-999),-999),-999),-999)</f>
        <v>728.7</v>
      </c>
      <c r="O18" s="9">
        <f>IF(Raw!$G18&gt;$C$8,IF(Raw!$Q18&gt;$C$8,IF(Raw!$N18&gt;$C$9,IF(Raw!$N18&lt;$A$9,IF(Raw!$X18&gt;$C$9,IF(Raw!$X18&lt;$A$9,Raw!W18,-999),-999),-999),-999),-999),-999)</f>
        <v>0.15992200000000001</v>
      </c>
      <c r="P18" s="9">
        <f>IF(Raw!$G18&gt;$C$8,IF(Raw!$Q18&gt;$C$8,IF(Raw!$N18&gt;$C$9,IF(Raw!$N18&lt;$A$9,IF(Raw!$X18&gt;$C$9,IF(Raw!$X18&lt;$A$9,Raw!X18,-999),-999),-999),-999),-999),-999)</f>
        <v>602</v>
      </c>
      <c r="R18" s="9">
        <f t="shared" si="4"/>
        <v>7.9821000000000003E-2</v>
      </c>
      <c r="S18" s="9">
        <f t="shared" si="5"/>
        <v>0.43596829957015443</v>
      </c>
      <c r="T18" s="9">
        <f t="shared" si="6"/>
        <v>7.7768000000000004E-2</v>
      </c>
      <c r="U18" s="9">
        <f t="shared" si="7"/>
        <v>0.44328668737709126</v>
      </c>
      <c r="V18" s="15">
        <f t="shared" si="0"/>
        <v>0</v>
      </c>
      <c r="X18" s="11">
        <f t="shared" si="8"/>
        <v>0</v>
      </c>
      <c r="Y18" s="11">
        <f t="shared" si="9"/>
        <v>5.2210000000000002E-18</v>
      </c>
      <c r="Z18" s="11">
        <f t="shared" si="10"/>
        <v>9.0899999999999998E-4</v>
      </c>
      <c r="AA18" s="16">
        <f t="shared" si="11"/>
        <v>0</v>
      </c>
      <c r="AB18" s="9">
        <f t="shared" si="1"/>
        <v>9.7667000000000004E-2</v>
      </c>
      <c r="AC18" s="9">
        <f t="shared" si="2"/>
        <v>1</v>
      </c>
      <c r="AD18" s="15">
        <f t="shared" si="3"/>
        <v>0</v>
      </c>
      <c r="AE18" s="3">
        <f t="shared" si="12"/>
        <v>628.60839999999985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0.70832175925925922</v>
      </c>
      <c r="C19" s="15">
        <f>Raw!C19</f>
        <v>163.4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0.22376099999999999</v>
      </c>
      <c r="F19" s="9">
        <f>IF(Raw!$G19&gt;$C$8,IF(Raw!$Q19&gt;$C$8,IF(Raw!$N19&gt;$C$9,IF(Raw!$N19&lt;$A$9,IF(Raw!$X19&gt;$C$9,IF(Raw!$X19&lt;$A$9,Raw!I19,-999),-999),-999),-999),-999),-999)</f>
        <v>0.38567699999999999</v>
      </c>
      <c r="G19" s="9">
        <f>Raw!G19</f>
        <v>0.98584400000000005</v>
      </c>
      <c r="H19" s="9">
        <f>IF(Raw!$G19&gt;$C$8,IF(Raw!$Q19&gt;$C$8,IF(Raw!$N19&gt;$C$9,IF(Raw!$N19&lt;$A$9,IF(Raw!$X19&gt;$C$9,IF(Raw!$X19&lt;$A$9,Raw!L19,-999),-999),-999),-999),-999),-999)</f>
        <v>404.2</v>
      </c>
      <c r="I19" s="9">
        <f>IF(Raw!$G19&gt;$C$8,IF(Raw!$Q19&gt;$C$8,IF(Raw!$N19&gt;$C$9,IF(Raw!$N19&lt;$A$9,IF(Raw!$X19&gt;$C$9,IF(Raw!$X19&lt;$A$9,Raw!M19,-999),-999),-999),-999),-999),-999)</f>
        <v>0.109914</v>
      </c>
      <c r="J19" s="9">
        <f>IF(Raw!$G19&gt;$C$8,IF(Raw!$Q19&gt;$C$8,IF(Raw!$N19&gt;$C$9,IF(Raw!$N19&lt;$A$9,IF(Raw!$X19&gt;$C$9,IF(Raw!$X19&lt;$A$9,Raw!N19,-999),-999),-999),-999),-999),-999)</f>
        <v>393</v>
      </c>
      <c r="K19" s="9">
        <f>IF(Raw!$G19&gt;$C$8,IF(Raw!$Q19&gt;$C$8,IF(Raw!$N19&gt;$C$9,IF(Raw!$N19&lt;$A$9,IF(Raw!$X19&gt;$C$9,IF(Raw!$X19&lt;$A$9,Raw!R19,-999),-999),-999),-999),-999),-999)</f>
        <v>0.105847</v>
      </c>
      <c r="L19" s="9">
        <f>IF(Raw!$G19&gt;$C$8,IF(Raw!$Q19&gt;$C$8,IF(Raw!$N19&gt;$C$9,IF(Raw!$N19&lt;$A$9,IF(Raw!$X19&gt;$C$9,IF(Raw!$X19&lt;$A$9,Raw!S19,-999),-999),-999),-999),-999),-999)</f>
        <v>0.17951600000000001</v>
      </c>
      <c r="M19" s="9">
        <f>Raw!Q19</f>
        <v>0.91040100000000002</v>
      </c>
      <c r="N19" s="9">
        <f>IF(Raw!$G19&gt;$C$8,IF(Raw!$Q19&gt;$C$8,IF(Raw!$N19&gt;$C$9,IF(Raw!$N19&lt;$A$9,IF(Raw!$X19&gt;$C$9,IF(Raw!$X19&lt;$A$9,Raw!V19,-999),-999),-999),-999),-999),-999)</f>
        <v>617.29999999999995</v>
      </c>
      <c r="O19" s="9">
        <f>IF(Raw!$G19&gt;$C$8,IF(Raw!$Q19&gt;$C$8,IF(Raw!$N19&gt;$C$9,IF(Raw!$N19&lt;$A$9,IF(Raw!$X19&gt;$C$9,IF(Raw!$X19&lt;$A$9,Raw!W19,-999),-999),-999),-999),-999),-999)</f>
        <v>0.238734</v>
      </c>
      <c r="P19" s="9">
        <f>IF(Raw!$G19&gt;$C$8,IF(Raw!$Q19&gt;$C$8,IF(Raw!$N19&gt;$C$9,IF(Raw!$N19&lt;$A$9,IF(Raw!$X19&gt;$C$9,IF(Raw!$X19&lt;$A$9,Raw!X19,-999),-999),-999),-999),-999),-999)</f>
        <v>2538</v>
      </c>
      <c r="R19" s="9">
        <f t="shared" si="4"/>
        <v>0.161916</v>
      </c>
      <c r="S19" s="9">
        <f t="shared" si="5"/>
        <v>0.41982280509338127</v>
      </c>
      <c r="T19" s="9">
        <f t="shared" si="6"/>
        <v>7.3669000000000012E-2</v>
      </c>
      <c r="U19" s="9">
        <f t="shared" si="7"/>
        <v>0.41037567681989356</v>
      </c>
      <c r="V19" s="15">
        <f t="shared" si="0"/>
        <v>0</v>
      </c>
      <c r="X19" s="11">
        <f t="shared" si="8"/>
        <v>0</v>
      </c>
      <c r="Y19" s="11">
        <f t="shared" si="9"/>
        <v>4.0419999999999998E-18</v>
      </c>
      <c r="Z19" s="11">
        <f t="shared" si="10"/>
        <v>3.9299999999999996E-4</v>
      </c>
      <c r="AA19" s="16">
        <f t="shared" si="11"/>
        <v>0</v>
      </c>
      <c r="AB19" s="9">
        <f t="shared" si="1"/>
        <v>0.105847</v>
      </c>
      <c r="AC19" s="9">
        <f t="shared" si="2"/>
        <v>1</v>
      </c>
      <c r="AD19" s="15">
        <f t="shared" si="3"/>
        <v>0</v>
      </c>
      <c r="AE19" s="3">
        <f t="shared" si="12"/>
        <v>486.65679999999986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0.70837962962962964</v>
      </c>
      <c r="C20" s="15">
        <f>Raw!C20</f>
        <v>162.30000000000001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0.108318</v>
      </c>
      <c r="F20" s="9">
        <f>IF(Raw!$G20&gt;$C$8,IF(Raw!$Q20&gt;$C$8,IF(Raw!$N20&gt;$C$9,IF(Raw!$N20&lt;$A$9,IF(Raw!$X20&gt;$C$9,IF(Raw!$X20&lt;$A$9,Raw!I20,-999),-999),-999),-999),-999),-999)</f>
        <v>0.190272</v>
      </c>
      <c r="G20" s="9">
        <f>Raw!G20</f>
        <v>0.89243899999999998</v>
      </c>
      <c r="H20" s="9">
        <f>IF(Raw!$G20&gt;$C$8,IF(Raw!$Q20&gt;$C$8,IF(Raw!$N20&gt;$C$9,IF(Raw!$N20&lt;$A$9,IF(Raw!$X20&gt;$C$9,IF(Raw!$X20&lt;$A$9,Raw!L20,-999),-999),-999),-999),-999),-999)</f>
        <v>647</v>
      </c>
      <c r="I20" s="9">
        <f>IF(Raw!$G20&gt;$C$8,IF(Raw!$Q20&gt;$C$8,IF(Raw!$N20&gt;$C$9,IF(Raw!$N20&lt;$A$9,IF(Raw!$X20&gt;$C$9,IF(Raw!$X20&lt;$A$9,Raw!M20,-999),-999),-999),-999),-999),-999)</f>
        <v>9.0000000000000002E-6</v>
      </c>
      <c r="J20" s="9">
        <f>IF(Raw!$G20&gt;$C$8,IF(Raw!$Q20&gt;$C$8,IF(Raw!$N20&gt;$C$9,IF(Raw!$N20&lt;$A$9,IF(Raw!$X20&gt;$C$9,IF(Raw!$X20&lt;$A$9,Raw!N20,-999),-999),-999),-999),-999),-999)</f>
        <v>1445</v>
      </c>
      <c r="K20" s="9">
        <f>IF(Raw!$G20&gt;$C$8,IF(Raw!$Q20&gt;$C$8,IF(Raw!$N20&gt;$C$9,IF(Raw!$N20&lt;$A$9,IF(Raw!$X20&gt;$C$9,IF(Raw!$X20&lt;$A$9,Raw!R20,-999),-999),-999),-999),-999),-999)</f>
        <v>0.10584200000000001</v>
      </c>
      <c r="L20" s="9">
        <f>IF(Raw!$G20&gt;$C$8,IF(Raw!$Q20&gt;$C$8,IF(Raw!$N20&gt;$C$9,IF(Raw!$N20&lt;$A$9,IF(Raw!$X20&gt;$C$9,IF(Raw!$X20&lt;$A$9,Raw!S20,-999),-999),-999),-999),-999),-999)</f>
        <v>0.1948</v>
      </c>
      <c r="M20" s="9">
        <f>Raw!Q20</f>
        <v>0.92910400000000004</v>
      </c>
      <c r="N20" s="9">
        <f>IF(Raw!$G20&gt;$C$8,IF(Raw!$Q20&gt;$C$8,IF(Raw!$N20&gt;$C$9,IF(Raw!$N20&lt;$A$9,IF(Raw!$X20&gt;$C$9,IF(Raw!$X20&lt;$A$9,Raw!V20,-999),-999),-999),-999),-999),-999)</f>
        <v>725.8</v>
      </c>
      <c r="O20" s="9">
        <f>IF(Raw!$G20&gt;$C$8,IF(Raw!$Q20&gt;$C$8,IF(Raw!$N20&gt;$C$9,IF(Raw!$N20&lt;$A$9,IF(Raw!$X20&gt;$C$9,IF(Raw!$X20&lt;$A$9,Raw!W20,-999),-999),-999),-999),-999),-999)</f>
        <v>1.1E-5</v>
      </c>
      <c r="P20" s="9">
        <f>IF(Raw!$G20&gt;$C$8,IF(Raw!$Q20&gt;$C$8,IF(Raw!$N20&gt;$C$9,IF(Raw!$N20&lt;$A$9,IF(Raw!$X20&gt;$C$9,IF(Raw!$X20&lt;$A$9,Raw!X20,-999),-999),-999),-999),-999),-999)</f>
        <v>1596</v>
      </c>
      <c r="R20" s="9">
        <f t="shared" si="4"/>
        <v>8.1953999999999999E-2</v>
      </c>
      <c r="S20" s="9">
        <f t="shared" si="5"/>
        <v>0.43072023208879917</v>
      </c>
      <c r="T20" s="9">
        <f t="shared" si="6"/>
        <v>8.8957999999999995E-2</v>
      </c>
      <c r="U20" s="9">
        <f t="shared" si="7"/>
        <v>0.45666324435318273</v>
      </c>
      <c r="V20" s="15">
        <f t="shared" si="0"/>
        <v>0</v>
      </c>
      <c r="X20" s="11">
        <f t="shared" si="8"/>
        <v>0</v>
      </c>
      <c r="Y20" s="11">
        <f t="shared" si="9"/>
        <v>6.4699999999999995E-18</v>
      </c>
      <c r="Z20" s="11">
        <f t="shared" si="10"/>
        <v>1.4449999999999999E-3</v>
      </c>
      <c r="AA20" s="16">
        <f t="shared" si="11"/>
        <v>0</v>
      </c>
      <c r="AB20" s="9">
        <f t="shared" si="1"/>
        <v>0.10584200000000001</v>
      </c>
      <c r="AC20" s="9">
        <f t="shared" si="2"/>
        <v>1</v>
      </c>
      <c r="AD20" s="15">
        <f t="shared" si="3"/>
        <v>0</v>
      </c>
      <c r="AE20" s="3">
        <f t="shared" si="12"/>
        <v>778.98799999999972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0.70843750000000005</v>
      </c>
      <c r="C21" s="15">
        <f>Raw!C21</f>
        <v>161.4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0.11651599999999999</v>
      </c>
      <c r="F21" s="9">
        <f>IF(Raw!$G21&gt;$C$8,IF(Raw!$Q21&gt;$C$8,IF(Raw!$N21&gt;$C$9,IF(Raw!$N21&lt;$A$9,IF(Raw!$X21&gt;$C$9,IF(Raw!$X21&lt;$A$9,Raw!I21,-999),-999),-999),-999),-999),-999)</f>
        <v>0.20705699999999999</v>
      </c>
      <c r="G21" s="9">
        <f>Raw!G21</f>
        <v>0.91356700000000002</v>
      </c>
      <c r="H21" s="9">
        <f>IF(Raw!$G21&gt;$C$8,IF(Raw!$Q21&gt;$C$8,IF(Raw!$N21&gt;$C$9,IF(Raw!$N21&lt;$A$9,IF(Raw!$X21&gt;$C$9,IF(Raw!$X21&lt;$A$9,Raw!L21,-999),-999),-999),-999),-999),-999)</f>
        <v>553.20000000000005</v>
      </c>
      <c r="I21" s="9">
        <f>IF(Raw!$G21&gt;$C$8,IF(Raw!$Q21&gt;$C$8,IF(Raw!$N21&gt;$C$9,IF(Raw!$N21&lt;$A$9,IF(Raw!$X21&gt;$C$9,IF(Raw!$X21&lt;$A$9,Raw!M21,-999),-999),-999),-999),-999),-999)</f>
        <v>1.06E-4</v>
      </c>
      <c r="J21" s="9">
        <f>IF(Raw!$G21&gt;$C$8,IF(Raw!$Q21&gt;$C$8,IF(Raw!$N21&gt;$C$9,IF(Raw!$N21&lt;$A$9,IF(Raw!$X21&gt;$C$9,IF(Raw!$X21&lt;$A$9,Raw!N21,-999),-999),-999),-999),-999),-999)</f>
        <v>610</v>
      </c>
      <c r="K21" s="9">
        <f>IF(Raw!$G21&gt;$C$8,IF(Raw!$Q21&gt;$C$8,IF(Raw!$N21&gt;$C$9,IF(Raw!$N21&lt;$A$9,IF(Raw!$X21&gt;$C$9,IF(Raw!$X21&lt;$A$9,Raw!R21,-999),-999),-999),-999),-999),-999)</f>
        <v>0.10688499999999999</v>
      </c>
      <c r="L21" s="9">
        <f>IF(Raw!$G21&gt;$C$8,IF(Raw!$Q21&gt;$C$8,IF(Raw!$N21&gt;$C$9,IF(Raw!$N21&lt;$A$9,IF(Raw!$X21&gt;$C$9,IF(Raw!$X21&lt;$A$9,Raw!S21,-999),-999),-999),-999),-999),-999)</f>
        <v>0.19479299999999999</v>
      </c>
      <c r="M21" s="9">
        <f>Raw!Q21</f>
        <v>0.92602600000000002</v>
      </c>
      <c r="N21" s="9">
        <f>IF(Raw!$G21&gt;$C$8,IF(Raw!$Q21&gt;$C$8,IF(Raw!$N21&gt;$C$9,IF(Raw!$N21&lt;$A$9,IF(Raw!$X21&gt;$C$9,IF(Raw!$X21&lt;$A$9,Raw!V21,-999),-999),-999),-999),-999),-999)</f>
        <v>671.6</v>
      </c>
      <c r="O21" s="9">
        <f>IF(Raw!$G21&gt;$C$8,IF(Raw!$Q21&gt;$C$8,IF(Raw!$N21&gt;$C$9,IF(Raw!$N21&lt;$A$9,IF(Raw!$X21&gt;$C$9,IF(Raw!$X21&lt;$A$9,Raw!W21,-999),-999),-999),-999),-999),-999)</f>
        <v>9.3423999999999993E-2</v>
      </c>
      <c r="P21" s="9">
        <f>IF(Raw!$G21&gt;$C$8,IF(Raw!$Q21&gt;$C$8,IF(Raw!$N21&gt;$C$9,IF(Raw!$N21&lt;$A$9,IF(Raw!$X21&gt;$C$9,IF(Raw!$X21&lt;$A$9,Raw!X21,-999),-999),-999),-999),-999),-999)</f>
        <v>699</v>
      </c>
      <c r="R21" s="9">
        <f t="shared" si="4"/>
        <v>9.0540999999999996E-2</v>
      </c>
      <c r="S21" s="9">
        <f t="shared" si="5"/>
        <v>0.43727572600781428</v>
      </c>
      <c r="T21" s="9">
        <f t="shared" si="6"/>
        <v>8.7908E-2</v>
      </c>
      <c r="U21" s="9">
        <f t="shared" si="7"/>
        <v>0.45128931737793454</v>
      </c>
      <c r="V21" s="15">
        <f t="shared" si="0"/>
        <v>0</v>
      </c>
      <c r="X21" s="11">
        <f t="shared" si="8"/>
        <v>0</v>
      </c>
      <c r="Y21" s="11">
        <f t="shared" si="9"/>
        <v>5.5320000000000003E-18</v>
      </c>
      <c r="Z21" s="11">
        <f t="shared" si="10"/>
        <v>6.0999999999999997E-4</v>
      </c>
      <c r="AA21" s="16">
        <f t="shared" si="11"/>
        <v>0</v>
      </c>
      <c r="AB21" s="9">
        <f t="shared" si="1"/>
        <v>0.10688499999999999</v>
      </c>
      <c r="AC21" s="9">
        <f t="shared" si="2"/>
        <v>1</v>
      </c>
      <c r="AD21" s="15">
        <f t="shared" si="3"/>
        <v>0</v>
      </c>
      <c r="AE21" s="3">
        <f t="shared" si="12"/>
        <v>666.05279999999982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0.70849537037037036</v>
      </c>
      <c r="C22" s="15">
        <f>Raw!C22</f>
        <v>160.30000000000001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0.112803</v>
      </c>
      <c r="F22" s="9">
        <f>IF(Raw!$G22&gt;$C$8,IF(Raw!$Q22&gt;$C$8,IF(Raw!$N22&gt;$C$9,IF(Raw!$N22&lt;$A$9,IF(Raw!$X22&gt;$C$9,IF(Raw!$X22&lt;$A$9,Raw!I22,-999),-999),-999),-999),-999),-999)</f>
        <v>0.20250199999999999</v>
      </c>
      <c r="G22" s="9">
        <f>Raw!G22</f>
        <v>0.92396</v>
      </c>
      <c r="H22" s="9">
        <f>IF(Raw!$G22&gt;$C$8,IF(Raw!$Q22&gt;$C$8,IF(Raw!$N22&gt;$C$9,IF(Raw!$N22&lt;$A$9,IF(Raw!$X22&gt;$C$9,IF(Raw!$X22&lt;$A$9,Raw!L22,-999),-999),-999),-999),-999),-999)</f>
        <v>519.20000000000005</v>
      </c>
      <c r="I22" s="9">
        <f>IF(Raw!$G22&gt;$C$8,IF(Raw!$Q22&gt;$C$8,IF(Raw!$N22&gt;$C$9,IF(Raw!$N22&lt;$A$9,IF(Raw!$X22&gt;$C$9,IF(Raw!$X22&lt;$A$9,Raw!M22,-999),-999),-999),-999),-999),-999)</f>
        <v>3.6000000000000001E-5</v>
      </c>
      <c r="J22" s="9">
        <f>IF(Raw!$G22&gt;$C$8,IF(Raw!$Q22&gt;$C$8,IF(Raw!$N22&gt;$C$9,IF(Raw!$N22&lt;$A$9,IF(Raw!$X22&gt;$C$9,IF(Raw!$X22&lt;$A$9,Raw!N22,-999),-999),-999),-999),-999),-999)</f>
        <v>978</v>
      </c>
      <c r="K22" s="9">
        <f>IF(Raw!$G22&gt;$C$8,IF(Raw!$Q22&gt;$C$8,IF(Raw!$N22&gt;$C$9,IF(Raw!$N22&lt;$A$9,IF(Raw!$X22&gt;$C$9,IF(Raw!$X22&lt;$A$9,Raw!R22,-999),-999),-999),-999),-999),-999)</f>
        <v>0.116148</v>
      </c>
      <c r="L22" s="9">
        <f>IF(Raw!$G22&gt;$C$8,IF(Raw!$Q22&gt;$C$8,IF(Raw!$N22&gt;$C$9,IF(Raw!$N22&lt;$A$9,IF(Raw!$X22&gt;$C$9,IF(Raw!$X22&lt;$A$9,Raw!S22,-999),-999),-999),-999),-999),-999)</f>
        <v>0.19423599999999999</v>
      </c>
      <c r="M22" s="9">
        <f>Raw!Q22</f>
        <v>0.87355099999999997</v>
      </c>
      <c r="N22" s="9">
        <f>IF(Raw!$G22&gt;$C$8,IF(Raw!$Q22&gt;$C$8,IF(Raw!$N22&gt;$C$9,IF(Raw!$N22&lt;$A$9,IF(Raw!$X22&gt;$C$9,IF(Raw!$X22&lt;$A$9,Raw!V22,-999),-999),-999),-999),-999),-999)</f>
        <v>671.9</v>
      </c>
      <c r="O22" s="9">
        <f>IF(Raw!$G22&gt;$C$8,IF(Raw!$Q22&gt;$C$8,IF(Raw!$N22&gt;$C$9,IF(Raw!$N22&lt;$A$9,IF(Raw!$X22&gt;$C$9,IF(Raw!$X22&lt;$A$9,Raw!W22,-999),-999),-999),-999),-999),-999)</f>
        <v>0.30205799999999999</v>
      </c>
      <c r="P22" s="9">
        <f>IF(Raw!$G22&gt;$C$8,IF(Raw!$Q22&gt;$C$8,IF(Raw!$N22&gt;$C$9,IF(Raw!$N22&lt;$A$9,IF(Raw!$X22&gt;$C$9,IF(Raw!$X22&lt;$A$9,Raw!X22,-999),-999),-999),-999),-999),-999)</f>
        <v>565</v>
      </c>
      <c r="R22" s="9">
        <f t="shared" si="4"/>
        <v>8.9698999999999987E-2</v>
      </c>
      <c r="S22" s="9">
        <f t="shared" si="5"/>
        <v>0.44295364984049534</v>
      </c>
      <c r="T22" s="9">
        <f t="shared" si="6"/>
        <v>7.8087999999999991E-2</v>
      </c>
      <c r="U22" s="9">
        <f t="shared" si="7"/>
        <v>0.40202640087316455</v>
      </c>
      <c r="V22" s="15">
        <f t="shared" si="0"/>
        <v>0</v>
      </c>
      <c r="X22" s="11">
        <f t="shared" si="8"/>
        <v>0</v>
      </c>
      <c r="Y22" s="11">
        <f t="shared" si="9"/>
        <v>5.1919999999999998E-18</v>
      </c>
      <c r="Z22" s="11">
        <f t="shared" si="10"/>
        <v>9.7799999999999992E-4</v>
      </c>
      <c r="AA22" s="16">
        <f t="shared" si="11"/>
        <v>0</v>
      </c>
      <c r="AB22" s="9">
        <f t="shared" si="1"/>
        <v>0.116148</v>
      </c>
      <c r="AC22" s="9">
        <f t="shared" si="2"/>
        <v>1</v>
      </c>
      <c r="AD22" s="15">
        <f t="shared" si="3"/>
        <v>0</v>
      </c>
      <c r="AE22" s="3">
        <f t="shared" si="12"/>
        <v>625.11679999999978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0.70854166666666663</v>
      </c>
      <c r="C23" s="15">
        <f>Raw!C23</f>
        <v>159.4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0.11898</v>
      </c>
      <c r="F23" s="9">
        <f>IF(Raw!$G23&gt;$C$8,IF(Raw!$Q23&gt;$C$8,IF(Raw!$N23&gt;$C$9,IF(Raw!$N23&lt;$A$9,IF(Raw!$X23&gt;$C$9,IF(Raw!$X23&lt;$A$9,Raw!I23,-999),-999),-999),-999),-999),-999)</f>
        <v>0.20956</v>
      </c>
      <c r="G23" s="9">
        <f>Raw!G23</f>
        <v>0.91038699999999995</v>
      </c>
      <c r="H23" s="9">
        <f>IF(Raw!$G23&gt;$C$8,IF(Raw!$Q23&gt;$C$8,IF(Raw!$N23&gt;$C$9,IF(Raw!$N23&lt;$A$9,IF(Raw!$X23&gt;$C$9,IF(Raw!$X23&lt;$A$9,Raw!L23,-999),-999),-999),-999),-999),-999)</f>
        <v>588.1</v>
      </c>
      <c r="I23" s="9">
        <f>IF(Raw!$G23&gt;$C$8,IF(Raw!$Q23&gt;$C$8,IF(Raw!$N23&gt;$C$9,IF(Raw!$N23&lt;$A$9,IF(Raw!$X23&gt;$C$9,IF(Raw!$X23&lt;$A$9,Raw!M23,-999),-999),-999),-999),-999),-999)</f>
        <v>5.4157999999999998E-2</v>
      </c>
      <c r="J23" s="9">
        <f>IF(Raw!$G23&gt;$C$8,IF(Raw!$Q23&gt;$C$8,IF(Raw!$N23&gt;$C$9,IF(Raw!$N23&lt;$A$9,IF(Raw!$X23&gt;$C$9,IF(Raw!$X23&lt;$A$9,Raw!N23,-999),-999),-999),-999),-999),-999)</f>
        <v>989</v>
      </c>
      <c r="K23" s="9">
        <f>IF(Raw!$G23&gt;$C$8,IF(Raw!$Q23&gt;$C$8,IF(Raw!$N23&gt;$C$9,IF(Raw!$N23&lt;$A$9,IF(Raw!$X23&gt;$C$9,IF(Raw!$X23&lt;$A$9,Raw!R23,-999),-999),-999),-999),-999),-999)</f>
        <v>0.11919100000000001</v>
      </c>
      <c r="L23" s="9">
        <f>IF(Raw!$G23&gt;$C$8,IF(Raw!$Q23&gt;$C$8,IF(Raw!$N23&gt;$C$9,IF(Raw!$N23&lt;$A$9,IF(Raw!$X23&gt;$C$9,IF(Raw!$X23&lt;$A$9,Raw!S23,-999),-999),-999),-999),-999),-999)</f>
        <v>0.20610300000000001</v>
      </c>
      <c r="M23" s="9">
        <f>Raw!Q23</f>
        <v>0.93683000000000005</v>
      </c>
      <c r="N23" s="9">
        <f>IF(Raw!$G23&gt;$C$8,IF(Raw!$Q23&gt;$C$8,IF(Raw!$N23&gt;$C$9,IF(Raw!$N23&lt;$A$9,IF(Raw!$X23&gt;$C$9,IF(Raw!$X23&lt;$A$9,Raw!V23,-999),-999),-999),-999),-999),-999)</f>
        <v>634</v>
      </c>
      <c r="O23" s="9">
        <f>IF(Raw!$G23&gt;$C$8,IF(Raw!$Q23&gt;$C$8,IF(Raw!$N23&gt;$C$9,IF(Raw!$N23&lt;$A$9,IF(Raw!$X23&gt;$C$9,IF(Raw!$X23&lt;$A$9,Raw!W23,-999),-999),-999),-999),-999),-999)</f>
        <v>0.140047</v>
      </c>
      <c r="P23" s="9">
        <f>IF(Raw!$G23&gt;$C$8,IF(Raw!$Q23&gt;$C$8,IF(Raw!$N23&gt;$C$9,IF(Raw!$N23&lt;$A$9,IF(Raw!$X23&gt;$C$9,IF(Raw!$X23&lt;$A$9,Raw!X23,-999),-999),-999),-999),-999),-999)</f>
        <v>1854</v>
      </c>
      <c r="R23" s="9">
        <f t="shared" si="4"/>
        <v>9.0579999999999994E-2</v>
      </c>
      <c r="S23" s="9">
        <f t="shared" si="5"/>
        <v>0.43223897690398927</v>
      </c>
      <c r="T23" s="9">
        <f t="shared" si="6"/>
        <v>8.6912000000000003E-2</v>
      </c>
      <c r="U23" s="9">
        <f t="shared" si="7"/>
        <v>0.42169206658806518</v>
      </c>
      <c r="V23" s="15">
        <f t="shared" si="0"/>
        <v>0</v>
      </c>
      <c r="X23" s="11">
        <f t="shared" si="8"/>
        <v>0</v>
      </c>
      <c r="Y23" s="11">
        <f t="shared" si="9"/>
        <v>5.8809999999999998E-18</v>
      </c>
      <c r="Z23" s="11">
        <f t="shared" si="10"/>
        <v>9.8899999999999986E-4</v>
      </c>
      <c r="AA23" s="16">
        <f t="shared" si="11"/>
        <v>0</v>
      </c>
      <c r="AB23" s="9">
        <f t="shared" si="1"/>
        <v>0.11919100000000001</v>
      </c>
      <c r="AC23" s="9">
        <f t="shared" si="2"/>
        <v>1</v>
      </c>
      <c r="AD23" s="15">
        <f t="shared" si="3"/>
        <v>0</v>
      </c>
      <c r="AE23" s="3">
        <f t="shared" si="12"/>
        <v>708.07239999999979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0.70859953703703704</v>
      </c>
      <c r="C24" s="15">
        <f>Raw!C24</f>
        <v>158.30000000000001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0.115758</v>
      </c>
      <c r="F24" s="9">
        <f>IF(Raw!$G24&gt;$C$8,IF(Raw!$Q24&gt;$C$8,IF(Raw!$N24&gt;$C$9,IF(Raw!$N24&lt;$A$9,IF(Raw!$X24&gt;$C$9,IF(Raw!$X24&lt;$A$9,Raw!I24,-999),-999),-999),-999),-999),-999)</f>
        <v>0.226327</v>
      </c>
      <c r="G24" s="9">
        <f>Raw!G24</f>
        <v>0.940303</v>
      </c>
      <c r="H24" s="9">
        <f>IF(Raw!$G24&gt;$C$8,IF(Raw!$Q24&gt;$C$8,IF(Raw!$N24&gt;$C$9,IF(Raw!$N24&lt;$A$9,IF(Raw!$X24&gt;$C$9,IF(Raw!$X24&lt;$A$9,Raw!L24,-999),-999),-999),-999),-999),-999)</f>
        <v>640.1</v>
      </c>
      <c r="I24" s="9">
        <f>IF(Raw!$G24&gt;$C$8,IF(Raw!$Q24&gt;$C$8,IF(Raw!$N24&gt;$C$9,IF(Raw!$N24&lt;$A$9,IF(Raw!$X24&gt;$C$9,IF(Raw!$X24&lt;$A$9,Raw!M24,-999),-999),-999),-999),-999),-999)</f>
        <v>1.7E-5</v>
      </c>
      <c r="J24" s="9">
        <f>IF(Raw!$G24&gt;$C$8,IF(Raw!$Q24&gt;$C$8,IF(Raw!$N24&gt;$C$9,IF(Raw!$N24&lt;$A$9,IF(Raw!$X24&gt;$C$9,IF(Raw!$X24&lt;$A$9,Raw!N24,-999),-999),-999),-999),-999),-999)</f>
        <v>478</v>
      </c>
      <c r="K24" s="9">
        <f>IF(Raw!$G24&gt;$C$8,IF(Raw!$Q24&gt;$C$8,IF(Raw!$N24&gt;$C$9,IF(Raw!$N24&lt;$A$9,IF(Raw!$X24&gt;$C$9,IF(Raw!$X24&lt;$A$9,Raw!R24,-999),-999),-999),-999),-999),-999)</f>
        <v>0.117338</v>
      </c>
      <c r="L24" s="9">
        <f>IF(Raw!$G24&gt;$C$8,IF(Raw!$Q24&gt;$C$8,IF(Raw!$N24&gt;$C$9,IF(Raw!$N24&lt;$A$9,IF(Raw!$X24&gt;$C$9,IF(Raw!$X24&lt;$A$9,Raw!S24,-999),-999),-999),-999),-999),-999)</f>
        <v>0.20719699999999999</v>
      </c>
      <c r="M24" s="9">
        <f>Raw!Q24</f>
        <v>0.93255600000000005</v>
      </c>
      <c r="N24" s="9">
        <f>IF(Raw!$G24&gt;$C$8,IF(Raw!$Q24&gt;$C$8,IF(Raw!$N24&gt;$C$9,IF(Raw!$N24&lt;$A$9,IF(Raw!$X24&gt;$C$9,IF(Raw!$X24&lt;$A$9,Raw!V24,-999),-999),-999),-999),-999),-999)</f>
        <v>696.5</v>
      </c>
      <c r="O24" s="9">
        <f>IF(Raw!$G24&gt;$C$8,IF(Raw!$Q24&gt;$C$8,IF(Raw!$N24&gt;$C$9,IF(Raw!$N24&lt;$A$9,IF(Raw!$X24&gt;$C$9,IF(Raw!$X24&lt;$A$9,Raw!W24,-999),-999),-999),-999),-999),-999)</f>
        <v>0.17527200000000001</v>
      </c>
      <c r="P24" s="9">
        <f>IF(Raw!$G24&gt;$C$8,IF(Raw!$Q24&gt;$C$8,IF(Raw!$N24&gt;$C$9,IF(Raw!$N24&lt;$A$9,IF(Raw!$X24&gt;$C$9,IF(Raw!$X24&lt;$A$9,Raw!X24,-999),-999),-999),-999),-999),-999)</f>
        <v>801</v>
      </c>
      <c r="R24" s="9">
        <f t="shared" si="4"/>
        <v>0.110569</v>
      </c>
      <c r="S24" s="9">
        <f t="shared" si="5"/>
        <v>0.48853649807579297</v>
      </c>
      <c r="T24" s="9">
        <f t="shared" si="6"/>
        <v>8.9858999999999994E-2</v>
      </c>
      <c r="U24" s="9">
        <f t="shared" si="7"/>
        <v>0.43368871170914636</v>
      </c>
      <c r="V24" s="15">
        <f t="shared" si="0"/>
        <v>0</v>
      </c>
      <c r="X24" s="11">
        <f t="shared" si="8"/>
        <v>0</v>
      </c>
      <c r="Y24" s="11">
        <f t="shared" si="9"/>
        <v>6.4010000000000001E-18</v>
      </c>
      <c r="Z24" s="11">
        <f t="shared" si="10"/>
        <v>4.7799999999999996E-4</v>
      </c>
      <c r="AA24" s="16">
        <f t="shared" si="11"/>
        <v>0</v>
      </c>
      <c r="AB24" s="9">
        <f t="shared" si="1"/>
        <v>0.117338</v>
      </c>
      <c r="AC24" s="9">
        <f t="shared" si="2"/>
        <v>1</v>
      </c>
      <c r="AD24" s="15">
        <f t="shared" si="3"/>
        <v>0</v>
      </c>
      <c r="AE24" s="3">
        <f t="shared" si="12"/>
        <v>770.68039999999985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0.70865740740740746</v>
      </c>
      <c r="C25" s="15">
        <f>Raw!C25</f>
        <v>157.19999999999999</v>
      </c>
      <c r="D25" s="15">
        <f>IF(C25&gt;0.5,Raw!D25*D$11,-999)</f>
        <v>0</v>
      </c>
      <c r="E25" s="9">
        <f>IF(Raw!$G25&gt;$C$8,IF(Raw!$Q25&gt;$C$8,IF(Raw!$N25&gt;$C$9,IF(Raw!$N25&lt;$A$9,IF(Raw!$X25&gt;$C$9,IF(Raw!$X25&lt;$A$9,Raw!H25,-999),-999),-999),-999),-999),-999)</f>
        <v>0.11561100000000001</v>
      </c>
      <c r="F25" s="9">
        <f>IF(Raw!$G25&gt;$C$8,IF(Raw!$Q25&gt;$C$8,IF(Raw!$N25&gt;$C$9,IF(Raw!$N25&lt;$A$9,IF(Raw!$X25&gt;$C$9,IF(Raw!$X25&lt;$A$9,Raw!I25,-999),-999),-999),-999),-999),-999)</f>
        <v>0.20821999999999999</v>
      </c>
      <c r="G25" s="9">
        <f>Raw!G25</f>
        <v>0.90088999999999997</v>
      </c>
      <c r="H25" s="9">
        <f>IF(Raw!$G25&gt;$C$8,IF(Raw!$Q25&gt;$C$8,IF(Raw!$N25&gt;$C$9,IF(Raw!$N25&lt;$A$9,IF(Raw!$X25&gt;$C$9,IF(Raw!$X25&lt;$A$9,Raw!L25,-999),-999),-999),-999),-999),-999)</f>
        <v>638.9</v>
      </c>
      <c r="I25" s="9">
        <f>IF(Raw!$G25&gt;$C$8,IF(Raw!$Q25&gt;$C$8,IF(Raw!$N25&gt;$C$9,IF(Raw!$N25&lt;$A$9,IF(Raw!$X25&gt;$C$9,IF(Raw!$X25&lt;$A$9,Raw!M25,-999),-999),-999),-999),-999),-999)</f>
        <v>6.0000000000000002E-6</v>
      </c>
      <c r="J25" s="9">
        <f>IF(Raw!$G25&gt;$C$8,IF(Raw!$Q25&gt;$C$8,IF(Raw!$N25&gt;$C$9,IF(Raw!$N25&lt;$A$9,IF(Raw!$X25&gt;$C$9,IF(Raw!$X25&lt;$A$9,Raw!N25,-999),-999),-999),-999),-999),-999)</f>
        <v>1138</v>
      </c>
      <c r="K25" s="9">
        <f>IF(Raw!$G25&gt;$C$8,IF(Raw!$Q25&gt;$C$8,IF(Raw!$N25&gt;$C$9,IF(Raw!$N25&lt;$A$9,IF(Raw!$X25&gt;$C$9,IF(Raw!$X25&lt;$A$9,Raw!R25,-999),-999),-999),-999),-999),-999)</f>
        <v>0.108677</v>
      </c>
      <c r="L25" s="9">
        <f>IF(Raw!$G25&gt;$C$8,IF(Raw!$Q25&gt;$C$8,IF(Raw!$N25&gt;$C$9,IF(Raw!$N25&lt;$A$9,IF(Raw!$X25&gt;$C$9,IF(Raw!$X25&lt;$A$9,Raw!S25,-999),-999),-999),-999),-999),-999)</f>
        <v>0.20718700000000001</v>
      </c>
      <c r="M25" s="9">
        <f>Raw!Q25</f>
        <v>0.92993499999999996</v>
      </c>
      <c r="N25" s="9">
        <f>IF(Raw!$G25&gt;$C$8,IF(Raw!$Q25&gt;$C$8,IF(Raw!$N25&gt;$C$9,IF(Raw!$N25&lt;$A$9,IF(Raw!$X25&gt;$C$9,IF(Raw!$X25&lt;$A$9,Raw!V25,-999),-999),-999),-999),-999),-999)</f>
        <v>675.2</v>
      </c>
      <c r="O25" s="9">
        <f>IF(Raw!$G25&gt;$C$8,IF(Raw!$Q25&gt;$C$8,IF(Raw!$N25&gt;$C$9,IF(Raw!$N25&lt;$A$9,IF(Raw!$X25&gt;$C$9,IF(Raw!$X25&lt;$A$9,Raw!W25,-999),-999),-999),-999),-999),-999)</f>
        <v>7.5579999999999994E-2</v>
      </c>
      <c r="P25" s="9">
        <f>IF(Raw!$G25&gt;$C$8,IF(Raw!$Q25&gt;$C$8,IF(Raw!$N25&gt;$C$9,IF(Raw!$N25&lt;$A$9,IF(Raw!$X25&gt;$C$9,IF(Raw!$X25&lt;$A$9,Raw!X25,-999),-999),-999),-999),-999),-999)</f>
        <v>1293</v>
      </c>
      <c r="R25" s="9">
        <f t="shared" si="4"/>
        <v>9.2608999999999983E-2</v>
      </c>
      <c r="S25" s="9">
        <f t="shared" si="5"/>
        <v>0.44476515224282004</v>
      </c>
      <c r="T25" s="9">
        <f t="shared" si="6"/>
        <v>9.8510000000000014E-2</v>
      </c>
      <c r="U25" s="9">
        <f t="shared" si="7"/>
        <v>0.47546419418206748</v>
      </c>
      <c r="V25" s="15">
        <f t="shared" si="0"/>
        <v>0</v>
      </c>
      <c r="X25" s="11">
        <f t="shared" si="8"/>
        <v>0</v>
      </c>
      <c r="Y25" s="11">
        <f t="shared" si="9"/>
        <v>6.3889999999999997E-18</v>
      </c>
      <c r="Z25" s="11">
        <f t="shared" si="10"/>
        <v>1.1379999999999999E-3</v>
      </c>
      <c r="AA25" s="16">
        <f t="shared" si="11"/>
        <v>0</v>
      </c>
      <c r="AB25" s="9">
        <f t="shared" si="1"/>
        <v>0.108677</v>
      </c>
      <c r="AC25" s="9">
        <f t="shared" si="2"/>
        <v>1</v>
      </c>
      <c r="AD25" s="15">
        <f t="shared" si="3"/>
        <v>0</v>
      </c>
      <c r="AE25" s="3">
        <f t="shared" si="12"/>
        <v>769.23559999999975</v>
      </c>
      <c r="AF25" s="2">
        <f t="shared" si="13"/>
        <v>0.25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0.70870370370370372</v>
      </c>
      <c r="C26" s="15">
        <f>Raw!C26</f>
        <v>156.1</v>
      </c>
      <c r="D26" s="15">
        <f>IF(C26&gt;0.5,Raw!D26*D$11,-999)</f>
        <v>0</v>
      </c>
      <c r="E26" s="9">
        <f>IF(Raw!$G26&gt;$C$8,IF(Raw!$Q26&gt;$C$8,IF(Raw!$N26&gt;$C$9,IF(Raw!$N26&lt;$A$9,IF(Raw!$X26&gt;$C$9,IF(Raw!$X26&lt;$A$9,Raw!H26,-999),-999),-999),-999),-999),-999)</f>
        <v>0.11730699999999999</v>
      </c>
      <c r="F26" s="9">
        <f>IF(Raw!$G26&gt;$C$8,IF(Raw!$Q26&gt;$C$8,IF(Raw!$N26&gt;$C$9,IF(Raw!$N26&lt;$A$9,IF(Raw!$X26&gt;$C$9,IF(Raw!$X26&lt;$A$9,Raw!I26,-999),-999),-999),-999),-999),-999)</f>
        <v>0.21205399999999999</v>
      </c>
      <c r="G26" s="9">
        <f>Raw!G26</f>
        <v>0.94031100000000001</v>
      </c>
      <c r="H26" s="9">
        <f>IF(Raw!$G26&gt;$C$8,IF(Raw!$Q26&gt;$C$8,IF(Raw!$N26&gt;$C$9,IF(Raw!$N26&lt;$A$9,IF(Raw!$X26&gt;$C$9,IF(Raw!$X26&lt;$A$9,Raw!L26,-999),-999),-999),-999),-999),-999)</f>
        <v>504.1</v>
      </c>
      <c r="I26" s="9">
        <f>IF(Raw!$G26&gt;$C$8,IF(Raw!$Q26&gt;$C$8,IF(Raw!$N26&gt;$C$9,IF(Raw!$N26&lt;$A$9,IF(Raw!$X26&gt;$C$9,IF(Raw!$X26&lt;$A$9,Raw!M26,-999),-999),-999),-999),-999),-999)</f>
        <v>1.9999999999999999E-6</v>
      </c>
      <c r="J26" s="9">
        <f>IF(Raw!$G26&gt;$C$8,IF(Raw!$Q26&gt;$C$8,IF(Raw!$N26&gt;$C$9,IF(Raw!$N26&lt;$A$9,IF(Raw!$X26&gt;$C$9,IF(Raw!$X26&lt;$A$9,Raw!N26,-999),-999),-999),-999),-999),-999)</f>
        <v>495</v>
      </c>
      <c r="K26" s="9">
        <f>IF(Raw!$G26&gt;$C$8,IF(Raw!$Q26&gt;$C$8,IF(Raw!$N26&gt;$C$9,IF(Raw!$N26&lt;$A$9,IF(Raw!$X26&gt;$C$9,IF(Raw!$X26&lt;$A$9,Raw!R26,-999),-999),-999),-999),-999),-999)</f>
        <v>0.118257</v>
      </c>
      <c r="L26" s="9">
        <f>IF(Raw!$G26&gt;$C$8,IF(Raw!$Q26&gt;$C$8,IF(Raw!$N26&gt;$C$9,IF(Raw!$N26&lt;$A$9,IF(Raw!$X26&gt;$C$9,IF(Raw!$X26&lt;$A$9,Raw!S26,-999),-999),-999),-999),-999),-999)</f>
        <v>0.20341100000000001</v>
      </c>
      <c r="M26" s="9">
        <f>Raw!Q26</f>
        <v>0.95160800000000001</v>
      </c>
      <c r="N26" s="9">
        <f>IF(Raw!$G26&gt;$C$8,IF(Raw!$Q26&gt;$C$8,IF(Raw!$N26&gt;$C$9,IF(Raw!$N26&lt;$A$9,IF(Raw!$X26&gt;$C$9,IF(Raw!$X26&lt;$A$9,Raw!V26,-999),-999),-999),-999),-999),-999)</f>
        <v>630.6</v>
      </c>
      <c r="O26" s="9">
        <f>IF(Raw!$G26&gt;$C$8,IF(Raw!$Q26&gt;$C$8,IF(Raw!$N26&gt;$C$9,IF(Raw!$N26&lt;$A$9,IF(Raw!$X26&gt;$C$9,IF(Raw!$X26&lt;$A$9,Raw!W26,-999),-999),-999),-999),-999),-999)</f>
        <v>0.24651400000000001</v>
      </c>
      <c r="P26" s="9">
        <f>IF(Raw!$G26&gt;$C$8,IF(Raw!$Q26&gt;$C$8,IF(Raw!$N26&gt;$C$9,IF(Raw!$N26&lt;$A$9,IF(Raw!$X26&gt;$C$9,IF(Raw!$X26&lt;$A$9,Raw!X26,-999),-999),-999),-999),-999),-999)</f>
        <v>619</v>
      </c>
      <c r="R26" s="9">
        <f t="shared" si="4"/>
        <v>9.4746999999999998E-2</v>
      </c>
      <c r="S26" s="9">
        <f t="shared" si="5"/>
        <v>0.44680600224471123</v>
      </c>
      <c r="T26" s="9">
        <f t="shared" si="6"/>
        <v>8.5154000000000007E-2</v>
      </c>
      <c r="U26" s="9">
        <f t="shared" si="7"/>
        <v>0.41863026090034466</v>
      </c>
      <c r="V26" s="15">
        <f t="shared" si="0"/>
        <v>0</v>
      </c>
      <c r="X26" s="11">
        <f t="shared" si="8"/>
        <v>0</v>
      </c>
      <c r="Y26" s="11">
        <f t="shared" si="9"/>
        <v>5.0409999999999996E-18</v>
      </c>
      <c r="Z26" s="11">
        <f t="shared" si="10"/>
        <v>4.95E-4</v>
      </c>
      <c r="AA26" s="16">
        <f t="shared" si="11"/>
        <v>0</v>
      </c>
      <c r="AB26" s="9">
        <f t="shared" si="1"/>
        <v>0.118257</v>
      </c>
      <c r="AC26" s="9">
        <f t="shared" si="2"/>
        <v>1</v>
      </c>
      <c r="AD26" s="15">
        <f t="shared" si="3"/>
        <v>0</v>
      </c>
      <c r="AE26" s="3">
        <f t="shared" si="12"/>
        <v>606.93639999999982</v>
      </c>
      <c r="AF26" s="2">
        <f t="shared" si="13"/>
        <v>0.25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0.70876157407407403</v>
      </c>
      <c r="C27" s="15">
        <f>Raw!C27</f>
        <v>155.4</v>
      </c>
      <c r="D27" s="15">
        <f>IF(C27&gt;0.5,Raw!D27*D$11,-999)</f>
        <v>0</v>
      </c>
      <c r="E27" s="9">
        <f>IF(Raw!$G27&gt;$C$8,IF(Raw!$Q27&gt;$C$8,IF(Raw!$N27&gt;$C$9,IF(Raw!$N27&lt;$A$9,IF(Raw!$X27&gt;$C$9,IF(Raw!$X27&lt;$A$9,Raw!H27,-999),-999),-999),-999),-999),-999)</f>
        <v>0.117281</v>
      </c>
      <c r="F27" s="9">
        <f>IF(Raw!$G27&gt;$C$8,IF(Raw!$Q27&gt;$C$8,IF(Raw!$N27&gt;$C$9,IF(Raw!$N27&lt;$A$9,IF(Raw!$X27&gt;$C$9,IF(Raw!$X27&lt;$A$9,Raw!I27,-999),-999),-999),-999),-999),-999)</f>
        <v>0.215171</v>
      </c>
      <c r="G27" s="9">
        <f>Raw!G27</f>
        <v>0.929392</v>
      </c>
      <c r="H27" s="9">
        <f>IF(Raw!$G27&gt;$C$8,IF(Raw!$Q27&gt;$C$8,IF(Raw!$N27&gt;$C$9,IF(Raw!$N27&lt;$A$9,IF(Raw!$X27&gt;$C$9,IF(Raw!$X27&lt;$A$9,Raw!L27,-999),-999),-999),-999),-999),-999)</f>
        <v>566.9</v>
      </c>
      <c r="I27" s="9">
        <f>IF(Raw!$G27&gt;$C$8,IF(Raw!$Q27&gt;$C$8,IF(Raw!$N27&gt;$C$9,IF(Raw!$N27&lt;$A$9,IF(Raw!$X27&gt;$C$9,IF(Raw!$X27&lt;$A$9,Raw!M27,-999),-999),-999),-999),-999),-999)</f>
        <v>7.9999999999999996E-6</v>
      </c>
      <c r="J27" s="9">
        <f>IF(Raw!$G27&gt;$C$8,IF(Raw!$Q27&gt;$C$8,IF(Raw!$N27&gt;$C$9,IF(Raw!$N27&lt;$A$9,IF(Raw!$X27&gt;$C$9,IF(Raw!$X27&lt;$A$9,Raw!N27,-999),-999),-999),-999),-999),-999)</f>
        <v>891</v>
      </c>
      <c r="K27" s="9">
        <f>IF(Raw!$G27&gt;$C$8,IF(Raw!$Q27&gt;$C$8,IF(Raw!$N27&gt;$C$9,IF(Raw!$N27&lt;$A$9,IF(Raw!$X27&gt;$C$9,IF(Raw!$X27&lt;$A$9,Raw!R27,-999),-999),-999),-999),-999),-999)</f>
        <v>0.114546</v>
      </c>
      <c r="L27" s="9">
        <f>IF(Raw!$G27&gt;$C$8,IF(Raw!$Q27&gt;$C$8,IF(Raw!$N27&gt;$C$9,IF(Raw!$N27&lt;$A$9,IF(Raw!$X27&gt;$C$9,IF(Raw!$X27&lt;$A$9,Raw!S27,-999),-999),-999),-999),-999),-999)</f>
        <v>0.216863</v>
      </c>
      <c r="M27" s="9">
        <f>Raw!Q27</f>
        <v>0.96657400000000004</v>
      </c>
      <c r="N27" s="9">
        <f>IF(Raw!$G27&gt;$C$8,IF(Raw!$Q27&gt;$C$8,IF(Raw!$N27&gt;$C$9,IF(Raw!$N27&lt;$A$9,IF(Raw!$X27&gt;$C$9,IF(Raw!$X27&lt;$A$9,Raw!V27,-999),-999),-999),-999),-999),-999)</f>
        <v>674.8</v>
      </c>
      <c r="O27" s="9">
        <f>IF(Raw!$G27&gt;$C$8,IF(Raw!$Q27&gt;$C$8,IF(Raw!$N27&gt;$C$9,IF(Raw!$N27&lt;$A$9,IF(Raw!$X27&gt;$C$9,IF(Raw!$X27&lt;$A$9,Raw!W27,-999),-999),-999),-999),-999),-999)</f>
        <v>0.108183</v>
      </c>
      <c r="P27" s="9">
        <f>IF(Raw!$G27&gt;$C$8,IF(Raw!$Q27&gt;$C$8,IF(Raw!$N27&gt;$C$9,IF(Raw!$N27&lt;$A$9,IF(Raw!$X27&gt;$C$9,IF(Raw!$X27&lt;$A$9,Raw!X27,-999),-999),-999),-999),-999),-999)</f>
        <v>1751</v>
      </c>
      <c r="R27" s="9">
        <f t="shared" si="4"/>
        <v>9.7890000000000005E-2</v>
      </c>
      <c r="S27" s="9">
        <f t="shared" si="5"/>
        <v>0.45494048919231683</v>
      </c>
      <c r="T27" s="9">
        <f t="shared" si="6"/>
        <v>0.10231700000000001</v>
      </c>
      <c r="U27" s="9">
        <f t="shared" si="7"/>
        <v>0.47180477997629844</v>
      </c>
      <c r="V27" s="15">
        <f t="shared" si="0"/>
        <v>0</v>
      </c>
      <c r="X27" s="11">
        <f t="shared" si="8"/>
        <v>0</v>
      </c>
      <c r="Y27" s="11">
        <f t="shared" si="9"/>
        <v>5.6689999999999996E-18</v>
      </c>
      <c r="Z27" s="11">
        <f t="shared" si="10"/>
        <v>8.9099999999999997E-4</v>
      </c>
      <c r="AA27" s="16">
        <f t="shared" si="11"/>
        <v>0</v>
      </c>
      <c r="AB27" s="9">
        <f t="shared" si="1"/>
        <v>0.114546</v>
      </c>
      <c r="AC27" s="9">
        <f t="shared" si="2"/>
        <v>1</v>
      </c>
      <c r="AD27" s="15">
        <f t="shared" si="3"/>
        <v>0</v>
      </c>
      <c r="AE27" s="3">
        <f t="shared" si="12"/>
        <v>682.54759999999976</v>
      </c>
      <c r="AF27" s="2">
        <f t="shared" si="13"/>
        <v>0.25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0.70881944444444445</v>
      </c>
      <c r="C28" s="15">
        <f>Raw!C28</f>
        <v>154.30000000000001</v>
      </c>
      <c r="D28" s="15">
        <f>IF(C28&gt;0.5,Raw!D28*D$11,-999)</f>
        <v>0</v>
      </c>
      <c r="E28" s="9">
        <f>IF(Raw!$G28&gt;$C$8,IF(Raw!$Q28&gt;$C$8,IF(Raw!$N28&gt;$C$9,IF(Raw!$N28&lt;$A$9,IF(Raw!$X28&gt;$C$9,IF(Raw!$X28&lt;$A$9,Raw!H28,-999),-999),-999),-999),-999),-999)</f>
        <v>0.120295</v>
      </c>
      <c r="F28" s="9">
        <f>IF(Raw!$G28&gt;$C$8,IF(Raw!$Q28&gt;$C$8,IF(Raw!$N28&gt;$C$9,IF(Raw!$N28&lt;$A$9,IF(Raw!$X28&gt;$C$9,IF(Raw!$X28&lt;$A$9,Raw!I28,-999),-999),-999),-999),-999),-999)</f>
        <v>0.224851</v>
      </c>
      <c r="G28" s="9">
        <f>Raw!G28</f>
        <v>0.92057100000000003</v>
      </c>
      <c r="H28" s="9">
        <f>IF(Raw!$G28&gt;$C$8,IF(Raw!$Q28&gt;$C$8,IF(Raw!$N28&gt;$C$9,IF(Raw!$N28&lt;$A$9,IF(Raw!$X28&gt;$C$9,IF(Raw!$X28&lt;$A$9,Raw!L28,-999),-999),-999),-999),-999),-999)</f>
        <v>608.29999999999995</v>
      </c>
      <c r="I28" s="9">
        <f>IF(Raw!$G28&gt;$C$8,IF(Raw!$Q28&gt;$C$8,IF(Raw!$N28&gt;$C$9,IF(Raw!$N28&lt;$A$9,IF(Raw!$X28&gt;$C$9,IF(Raw!$X28&lt;$A$9,Raw!M28,-999),-999),-999),-999),-999),-999)</f>
        <v>3.9999999999999998E-6</v>
      </c>
      <c r="J28" s="9">
        <f>IF(Raw!$G28&gt;$C$8,IF(Raw!$Q28&gt;$C$8,IF(Raw!$N28&gt;$C$9,IF(Raw!$N28&lt;$A$9,IF(Raw!$X28&gt;$C$9,IF(Raw!$X28&lt;$A$9,Raw!N28,-999),-999),-999),-999),-999),-999)</f>
        <v>584</v>
      </c>
      <c r="K28" s="9">
        <f>IF(Raw!$G28&gt;$C$8,IF(Raw!$Q28&gt;$C$8,IF(Raw!$N28&gt;$C$9,IF(Raw!$N28&lt;$A$9,IF(Raw!$X28&gt;$C$9,IF(Raw!$X28&lt;$A$9,Raw!R28,-999),-999),-999),-999),-999),-999)</f>
        <v>0.119271</v>
      </c>
      <c r="L28" s="9">
        <f>IF(Raw!$G28&gt;$C$8,IF(Raw!$Q28&gt;$C$8,IF(Raw!$N28&gt;$C$9,IF(Raw!$N28&lt;$A$9,IF(Raw!$X28&gt;$C$9,IF(Raw!$X28&lt;$A$9,Raw!S28,-999),-999),-999),-999),-999),-999)</f>
        <v>0.209011</v>
      </c>
      <c r="M28" s="9">
        <f>Raw!Q28</f>
        <v>0.95802699999999996</v>
      </c>
      <c r="N28" s="9">
        <f>IF(Raw!$G28&gt;$C$8,IF(Raw!$Q28&gt;$C$8,IF(Raw!$N28&gt;$C$9,IF(Raw!$N28&lt;$A$9,IF(Raw!$X28&gt;$C$9,IF(Raw!$X28&lt;$A$9,Raw!V28,-999),-999),-999),-999),-999),-999)</f>
        <v>657.6</v>
      </c>
      <c r="O28" s="9">
        <f>IF(Raw!$G28&gt;$C$8,IF(Raw!$Q28&gt;$C$8,IF(Raw!$N28&gt;$C$9,IF(Raw!$N28&lt;$A$9,IF(Raw!$X28&gt;$C$9,IF(Raw!$X28&lt;$A$9,Raw!W28,-999),-999),-999),-999),-999),-999)</f>
        <v>0.21129200000000001</v>
      </c>
      <c r="P28" s="9">
        <f>IF(Raw!$G28&gt;$C$8,IF(Raw!$Q28&gt;$C$8,IF(Raw!$N28&gt;$C$9,IF(Raw!$N28&lt;$A$9,IF(Raw!$X28&gt;$C$9,IF(Raw!$X28&lt;$A$9,Raw!X28,-999),-999),-999),-999),-999),-999)</f>
        <v>629</v>
      </c>
      <c r="R28" s="9">
        <f t="shared" si="4"/>
        <v>0.104556</v>
      </c>
      <c r="S28" s="9">
        <f t="shared" si="5"/>
        <v>0.46500126750603732</v>
      </c>
      <c r="T28" s="9">
        <f t="shared" si="6"/>
        <v>8.974E-2</v>
      </c>
      <c r="U28" s="9">
        <f t="shared" si="7"/>
        <v>0.42935539277837054</v>
      </c>
      <c r="V28" s="15">
        <f t="shared" si="0"/>
        <v>0</v>
      </c>
      <c r="X28" s="11">
        <f t="shared" si="8"/>
        <v>0</v>
      </c>
      <c r="Y28" s="11">
        <f t="shared" si="9"/>
        <v>6.0829999999999991E-18</v>
      </c>
      <c r="Z28" s="11">
        <f t="shared" si="10"/>
        <v>5.8399999999999999E-4</v>
      </c>
      <c r="AA28" s="16">
        <f t="shared" si="11"/>
        <v>0</v>
      </c>
      <c r="AB28" s="9">
        <f t="shared" si="1"/>
        <v>0.119271</v>
      </c>
      <c r="AC28" s="9">
        <f t="shared" si="2"/>
        <v>1</v>
      </c>
      <c r="AD28" s="15">
        <f t="shared" si="3"/>
        <v>0</v>
      </c>
      <c r="AE28" s="3">
        <f t="shared" si="12"/>
        <v>732.39319999999975</v>
      </c>
      <c r="AF28" s="2">
        <f t="shared" si="13"/>
        <v>0.25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0.70886574074074071</v>
      </c>
      <c r="C29" s="15">
        <f>Raw!C29</f>
        <v>153.19999999999999</v>
      </c>
      <c r="D29" s="15">
        <f>IF(C29&gt;0.5,Raw!D29*D$11,-999)</f>
        <v>0</v>
      </c>
      <c r="E29" s="9">
        <f>IF(Raw!$G29&gt;$C$8,IF(Raw!$Q29&gt;$C$8,IF(Raw!$N29&gt;$C$9,IF(Raw!$N29&lt;$A$9,IF(Raw!$X29&gt;$C$9,IF(Raw!$X29&lt;$A$9,Raw!H29,-999),-999),-999),-999),-999),-999)</f>
        <v>0.12488100000000001</v>
      </c>
      <c r="F29" s="9">
        <f>IF(Raw!$G29&gt;$C$8,IF(Raw!$Q29&gt;$C$8,IF(Raw!$N29&gt;$C$9,IF(Raw!$N29&lt;$A$9,IF(Raw!$X29&gt;$C$9,IF(Raw!$X29&lt;$A$9,Raw!I29,-999),-999),-999),-999),-999),-999)</f>
        <v>0.23321600000000001</v>
      </c>
      <c r="G29" s="9">
        <f>Raw!G29</f>
        <v>0.94589500000000004</v>
      </c>
      <c r="H29" s="9">
        <f>IF(Raw!$G29&gt;$C$8,IF(Raw!$Q29&gt;$C$8,IF(Raw!$N29&gt;$C$9,IF(Raw!$N29&lt;$A$9,IF(Raw!$X29&gt;$C$9,IF(Raw!$X29&lt;$A$9,Raw!L29,-999),-999),-999),-999),-999),-999)</f>
        <v>586.5</v>
      </c>
      <c r="I29" s="9">
        <f>IF(Raw!$G29&gt;$C$8,IF(Raw!$Q29&gt;$C$8,IF(Raw!$N29&gt;$C$9,IF(Raw!$N29&lt;$A$9,IF(Raw!$X29&gt;$C$9,IF(Raw!$X29&lt;$A$9,Raw!M29,-999),-999),-999),-999),-999),-999)</f>
        <v>8.0656000000000005E-2</v>
      </c>
      <c r="J29" s="9">
        <f>IF(Raw!$G29&gt;$C$8,IF(Raw!$Q29&gt;$C$8,IF(Raw!$N29&gt;$C$9,IF(Raw!$N29&lt;$A$9,IF(Raw!$X29&gt;$C$9,IF(Raw!$X29&lt;$A$9,Raw!N29,-999),-999),-999),-999),-999),-999)</f>
        <v>1262</v>
      </c>
      <c r="K29" s="9">
        <f>IF(Raw!$G29&gt;$C$8,IF(Raw!$Q29&gt;$C$8,IF(Raw!$N29&gt;$C$9,IF(Raw!$N29&lt;$A$9,IF(Raw!$X29&gt;$C$9,IF(Raw!$X29&lt;$A$9,Raw!R29,-999),-999),-999),-999),-999),-999)</f>
        <v>0.11978800000000001</v>
      </c>
      <c r="L29" s="9">
        <f>IF(Raw!$G29&gt;$C$8,IF(Raw!$Q29&gt;$C$8,IF(Raw!$N29&gt;$C$9,IF(Raw!$N29&lt;$A$9,IF(Raw!$X29&gt;$C$9,IF(Raw!$X29&lt;$A$9,Raw!S29,-999),-999),-999),-999),-999),-999)</f>
        <v>0.216914</v>
      </c>
      <c r="M29" s="9">
        <f>Raw!Q29</f>
        <v>0.930871</v>
      </c>
      <c r="N29" s="9">
        <f>IF(Raw!$G29&gt;$C$8,IF(Raw!$Q29&gt;$C$8,IF(Raw!$N29&gt;$C$9,IF(Raw!$N29&lt;$A$9,IF(Raw!$X29&gt;$C$9,IF(Raw!$X29&lt;$A$9,Raw!V29,-999),-999),-999),-999),-999),-999)</f>
        <v>656.1</v>
      </c>
      <c r="O29" s="9">
        <f>IF(Raw!$G29&gt;$C$8,IF(Raw!$Q29&gt;$C$8,IF(Raw!$N29&gt;$C$9,IF(Raw!$N29&lt;$A$9,IF(Raw!$X29&gt;$C$9,IF(Raw!$X29&lt;$A$9,Raw!W29,-999),-999),-999),-999),-999),-999)</f>
        <v>0.27280199999999999</v>
      </c>
      <c r="P29" s="9">
        <f>IF(Raw!$G29&gt;$C$8,IF(Raw!$Q29&gt;$C$8,IF(Raw!$N29&gt;$C$9,IF(Raw!$N29&lt;$A$9,IF(Raw!$X29&gt;$C$9,IF(Raw!$X29&lt;$A$9,Raw!X29,-999),-999),-999),-999),-999),-999)</f>
        <v>513</v>
      </c>
      <c r="R29" s="9">
        <f t="shared" si="4"/>
        <v>0.108335</v>
      </c>
      <c r="S29" s="9">
        <f t="shared" si="5"/>
        <v>0.46452644758507133</v>
      </c>
      <c r="T29" s="9">
        <f t="shared" si="6"/>
        <v>9.712599999999999E-2</v>
      </c>
      <c r="U29" s="9">
        <f t="shared" si="7"/>
        <v>0.44776270780124838</v>
      </c>
      <c r="V29" s="15">
        <f t="shared" si="0"/>
        <v>0</v>
      </c>
      <c r="X29" s="11">
        <f t="shared" si="8"/>
        <v>0</v>
      </c>
      <c r="Y29" s="11">
        <f t="shared" si="9"/>
        <v>5.865E-18</v>
      </c>
      <c r="Z29" s="11">
        <f t="shared" si="10"/>
        <v>1.2619999999999999E-3</v>
      </c>
      <c r="AA29" s="16">
        <f t="shared" si="11"/>
        <v>0</v>
      </c>
      <c r="AB29" s="9">
        <f t="shared" si="1"/>
        <v>0.11978800000000001</v>
      </c>
      <c r="AC29" s="9">
        <f t="shared" si="2"/>
        <v>1</v>
      </c>
      <c r="AD29" s="15">
        <f t="shared" si="3"/>
        <v>0</v>
      </c>
      <c r="AE29" s="3">
        <f t="shared" si="12"/>
        <v>706.14599999999984</v>
      </c>
      <c r="AF29" s="2">
        <f t="shared" si="13"/>
        <v>0.25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0.70892361111111113</v>
      </c>
      <c r="C30" s="15">
        <f>Raw!C30</f>
        <v>152.1</v>
      </c>
      <c r="D30" s="15">
        <f>IF(C30&gt;0.5,Raw!D30*D$11,-999)</f>
        <v>0</v>
      </c>
      <c r="E30" s="9">
        <f>IF(Raw!$G30&gt;$C$8,IF(Raw!$Q30&gt;$C$8,IF(Raw!$N30&gt;$C$9,IF(Raw!$N30&lt;$A$9,IF(Raw!$X30&gt;$C$9,IF(Raw!$X30&lt;$A$9,Raw!H30,-999),-999),-999),-999),-999),-999)</f>
        <v>0.121196</v>
      </c>
      <c r="F30" s="9">
        <f>IF(Raw!$G30&gt;$C$8,IF(Raw!$Q30&gt;$C$8,IF(Raw!$N30&gt;$C$9,IF(Raw!$N30&lt;$A$9,IF(Raw!$X30&gt;$C$9,IF(Raw!$X30&lt;$A$9,Raw!I30,-999),-999),-999),-999),-999),-999)</f>
        <v>0.237562</v>
      </c>
      <c r="G30" s="9">
        <f>Raw!G30</f>
        <v>0.93674599999999997</v>
      </c>
      <c r="H30" s="9">
        <f>IF(Raw!$G30&gt;$C$8,IF(Raw!$Q30&gt;$C$8,IF(Raw!$N30&gt;$C$9,IF(Raw!$N30&lt;$A$9,IF(Raw!$X30&gt;$C$9,IF(Raw!$X30&lt;$A$9,Raw!L30,-999),-999),-999),-999),-999),-999)</f>
        <v>615.5</v>
      </c>
      <c r="I30" s="9">
        <f>IF(Raw!$G30&gt;$C$8,IF(Raw!$Q30&gt;$C$8,IF(Raw!$N30&gt;$C$9,IF(Raw!$N30&lt;$A$9,IF(Raw!$X30&gt;$C$9,IF(Raw!$X30&lt;$A$9,Raw!M30,-999),-999),-999),-999),-999),-999)</f>
        <v>3.9999999999999998E-6</v>
      </c>
      <c r="J30" s="9">
        <f>IF(Raw!$G30&gt;$C$8,IF(Raw!$Q30&gt;$C$8,IF(Raw!$N30&gt;$C$9,IF(Raw!$N30&lt;$A$9,IF(Raw!$X30&gt;$C$9,IF(Raw!$X30&lt;$A$9,Raw!N30,-999),-999),-999),-999),-999),-999)</f>
        <v>767</v>
      </c>
      <c r="K30" s="9">
        <f>IF(Raw!$G30&gt;$C$8,IF(Raw!$Q30&gt;$C$8,IF(Raw!$N30&gt;$C$9,IF(Raw!$N30&lt;$A$9,IF(Raw!$X30&gt;$C$9,IF(Raw!$X30&lt;$A$9,Raw!R30,-999),-999),-999),-999),-999),-999)</f>
        <v>0.131795</v>
      </c>
      <c r="L30" s="9">
        <f>IF(Raw!$G30&gt;$C$8,IF(Raw!$Q30&gt;$C$8,IF(Raw!$N30&gt;$C$9,IF(Raw!$N30&lt;$A$9,IF(Raw!$X30&gt;$C$9,IF(Raw!$X30&lt;$A$9,Raw!S30,-999),-999),-999),-999),-999),-999)</f>
        <v>0.228294</v>
      </c>
      <c r="M30" s="9">
        <f>Raw!Q30</f>
        <v>0.93752000000000002</v>
      </c>
      <c r="N30" s="9">
        <f>IF(Raw!$G30&gt;$C$8,IF(Raw!$Q30&gt;$C$8,IF(Raw!$N30&gt;$C$9,IF(Raw!$N30&lt;$A$9,IF(Raw!$X30&gt;$C$9,IF(Raw!$X30&lt;$A$9,Raw!V30,-999),-999),-999),-999),-999),-999)</f>
        <v>627.6</v>
      </c>
      <c r="O30" s="9">
        <f>IF(Raw!$G30&gt;$C$8,IF(Raw!$Q30&gt;$C$8,IF(Raw!$N30&gt;$C$9,IF(Raw!$N30&lt;$A$9,IF(Raw!$X30&gt;$C$9,IF(Raw!$X30&lt;$A$9,Raw!W30,-999),-999),-999),-999),-999),-999)</f>
        <v>0.23188400000000001</v>
      </c>
      <c r="P30" s="9">
        <f>IF(Raw!$G30&gt;$C$8,IF(Raw!$Q30&gt;$C$8,IF(Raw!$N30&gt;$C$9,IF(Raw!$N30&lt;$A$9,IF(Raw!$X30&gt;$C$9,IF(Raw!$X30&lt;$A$9,Raw!X30,-999),-999),-999),-999),-999),-999)</f>
        <v>926</v>
      </c>
      <c r="R30" s="9">
        <f t="shared" si="4"/>
        <v>0.116366</v>
      </c>
      <c r="S30" s="9">
        <f t="shared" si="5"/>
        <v>0.48983423274766164</v>
      </c>
      <c r="T30" s="9">
        <f t="shared" si="6"/>
        <v>9.6499000000000001E-2</v>
      </c>
      <c r="U30" s="9">
        <f t="shared" si="7"/>
        <v>0.42269617247934682</v>
      </c>
      <c r="V30" s="15">
        <f t="shared" si="0"/>
        <v>0</v>
      </c>
      <c r="X30" s="11">
        <f t="shared" si="8"/>
        <v>0</v>
      </c>
      <c r="Y30" s="11">
        <f t="shared" si="9"/>
        <v>6.155E-18</v>
      </c>
      <c r="Z30" s="11">
        <f t="shared" si="10"/>
        <v>7.67E-4</v>
      </c>
      <c r="AA30" s="16">
        <f t="shared" si="11"/>
        <v>0</v>
      </c>
      <c r="AB30" s="9">
        <f t="shared" si="1"/>
        <v>0.131795</v>
      </c>
      <c r="AC30" s="9">
        <f t="shared" si="2"/>
        <v>1</v>
      </c>
      <c r="AD30" s="15">
        <f t="shared" si="3"/>
        <v>0</v>
      </c>
      <c r="AE30" s="3">
        <f t="shared" si="12"/>
        <v>741.06199999999978</v>
      </c>
      <c r="AF30" s="2">
        <f t="shared" si="13"/>
        <v>0.25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0.70898148148148143</v>
      </c>
      <c r="C31" s="15">
        <f>Raw!C31</f>
        <v>151.19999999999999</v>
      </c>
      <c r="D31" s="15">
        <f>IF(C31&gt;0.5,Raw!D31*D$11,-999)</f>
        <v>0</v>
      </c>
      <c r="E31" s="9">
        <f>IF(Raw!$G31&gt;$C$8,IF(Raw!$Q31&gt;$C$8,IF(Raw!$N31&gt;$C$9,IF(Raw!$N31&lt;$A$9,IF(Raw!$X31&gt;$C$9,IF(Raw!$X31&lt;$A$9,Raw!H31,-999),-999),-999),-999),-999),-999)</f>
        <v>0.13051399999999999</v>
      </c>
      <c r="F31" s="9">
        <f>IF(Raw!$G31&gt;$C$8,IF(Raw!$Q31&gt;$C$8,IF(Raw!$N31&gt;$C$9,IF(Raw!$N31&lt;$A$9,IF(Raw!$X31&gt;$C$9,IF(Raw!$X31&lt;$A$9,Raw!I31,-999),-999),-999),-999),-999),-999)</f>
        <v>0.2331</v>
      </c>
      <c r="G31" s="9">
        <f>Raw!G31</f>
        <v>0.93845900000000004</v>
      </c>
      <c r="H31" s="9">
        <f>IF(Raw!$G31&gt;$C$8,IF(Raw!$Q31&gt;$C$8,IF(Raw!$N31&gt;$C$9,IF(Raw!$N31&lt;$A$9,IF(Raw!$X31&gt;$C$9,IF(Raw!$X31&lt;$A$9,Raw!L31,-999),-999),-999),-999),-999),-999)</f>
        <v>549.20000000000005</v>
      </c>
      <c r="I31" s="9">
        <f>IF(Raw!$G31&gt;$C$8,IF(Raw!$Q31&gt;$C$8,IF(Raw!$N31&gt;$C$9,IF(Raw!$N31&lt;$A$9,IF(Raw!$X31&gt;$C$9,IF(Raw!$X31&lt;$A$9,Raw!M31,-999),-999),-999),-999),-999),-999)</f>
        <v>0.19428699999999999</v>
      </c>
      <c r="J31" s="9">
        <f>IF(Raw!$G31&gt;$C$8,IF(Raw!$Q31&gt;$C$8,IF(Raw!$N31&gt;$C$9,IF(Raw!$N31&lt;$A$9,IF(Raw!$X31&gt;$C$9,IF(Raw!$X31&lt;$A$9,Raw!N31,-999),-999),-999),-999),-999),-999)</f>
        <v>1472</v>
      </c>
      <c r="K31" s="9">
        <f>IF(Raw!$G31&gt;$C$8,IF(Raw!$Q31&gt;$C$8,IF(Raw!$N31&gt;$C$9,IF(Raw!$N31&lt;$A$9,IF(Raw!$X31&gt;$C$9,IF(Raw!$X31&lt;$A$9,Raw!R31,-999),-999),-999),-999),-999),-999)</f>
        <v>0.113791</v>
      </c>
      <c r="L31" s="9">
        <f>IF(Raw!$G31&gt;$C$8,IF(Raw!$Q31&gt;$C$8,IF(Raw!$N31&gt;$C$9,IF(Raw!$N31&lt;$A$9,IF(Raw!$X31&gt;$C$9,IF(Raw!$X31&lt;$A$9,Raw!S31,-999),-999),-999),-999),-999),-999)</f>
        <v>0.22081300000000001</v>
      </c>
      <c r="M31" s="9">
        <f>Raw!Q31</f>
        <v>0.94546600000000003</v>
      </c>
      <c r="N31" s="9">
        <f>IF(Raw!$G31&gt;$C$8,IF(Raw!$Q31&gt;$C$8,IF(Raw!$N31&gt;$C$9,IF(Raw!$N31&lt;$A$9,IF(Raw!$X31&gt;$C$9,IF(Raw!$X31&lt;$A$9,Raw!V31,-999),-999),-999),-999),-999),-999)</f>
        <v>751.7</v>
      </c>
      <c r="O31" s="9">
        <f>IF(Raw!$G31&gt;$C$8,IF(Raw!$Q31&gt;$C$8,IF(Raw!$N31&gt;$C$9,IF(Raw!$N31&lt;$A$9,IF(Raw!$X31&gt;$C$9,IF(Raw!$X31&lt;$A$9,Raw!W31,-999),-999),-999),-999),-999),-999)</f>
        <v>1.0000000000000001E-5</v>
      </c>
      <c r="P31" s="9">
        <f>IF(Raw!$G31&gt;$C$8,IF(Raw!$Q31&gt;$C$8,IF(Raw!$N31&gt;$C$9,IF(Raw!$N31&lt;$A$9,IF(Raw!$X31&gt;$C$9,IF(Raw!$X31&lt;$A$9,Raw!X31,-999),-999),-999),-999),-999),-999)</f>
        <v>1256</v>
      </c>
      <c r="R31" s="9">
        <f t="shared" si="4"/>
        <v>0.10258600000000001</v>
      </c>
      <c r="S31" s="9">
        <f t="shared" si="5"/>
        <v>0.44009438009438012</v>
      </c>
      <c r="T31" s="9">
        <f t="shared" si="6"/>
        <v>0.10702200000000001</v>
      </c>
      <c r="U31" s="9">
        <f t="shared" si="7"/>
        <v>0.4846725509820527</v>
      </c>
      <c r="V31" s="15">
        <f t="shared" si="0"/>
        <v>0</v>
      </c>
      <c r="X31" s="11">
        <f t="shared" si="8"/>
        <v>0</v>
      </c>
      <c r="Y31" s="11">
        <f t="shared" si="9"/>
        <v>5.4920000000000005E-18</v>
      </c>
      <c r="Z31" s="11">
        <f t="shared" si="10"/>
        <v>1.472E-3</v>
      </c>
      <c r="AA31" s="16">
        <f t="shared" si="11"/>
        <v>0</v>
      </c>
      <c r="AB31" s="9">
        <f t="shared" si="1"/>
        <v>0.113791</v>
      </c>
      <c r="AC31" s="9">
        <f t="shared" si="2"/>
        <v>1</v>
      </c>
      <c r="AD31" s="15">
        <f t="shared" si="3"/>
        <v>0</v>
      </c>
      <c r="AE31" s="3">
        <f t="shared" si="12"/>
        <v>661.2367999999999</v>
      </c>
      <c r="AF31" s="2">
        <f t="shared" si="13"/>
        <v>0.25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0.7090277777777777</v>
      </c>
      <c r="C32" s="15">
        <f>Raw!C32</f>
        <v>150.30000000000001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0.12634699999999999</v>
      </c>
      <c r="F32" s="9">
        <f>IF(Raw!$G32&gt;$C$8,IF(Raw!$Q32&gt;$C$8,IF(Raw!$N32&gt;$C$9,IF(Raw!$N32&lt;$A$9,IF(Raw!$X32&gt;$C$9,IF(Raw!$X32&lt;$A$9,Raw!I32,-999),-999),-999),-999),-999),-999)</f>
        <v>0.240675</v>
      </c>
      <c r="G32" s="9">
        <f>Raw!G32</f>
        <v>0.94715300000000002</v>
      </c>
      <c r="H32" s="9">
        <f>IF(Raw!$G32&gt;$C$8,IF(Raw!$Q32&gt;$C$8,IF(Raw!$N32&gt;$C$9,IF(Raw!$N32&lt;$A$9,IF(Raw!$X32&gt;$C$9,IF(Raw!$X32&lt;$A$9,Raw!L32,-999),-999),-999),-999),-999),-999)</f>
        <v>539.79999999999995</v>
      </c>
      <c r="I32" s="9">
        <f>IF(Raw!$G32&gt;$C$8,IF(Raw!$Q32&gt;$C$8,IF(Raw!$N32&gt;$C$9,IF(Raw!$N32&lt;$A$9,IF(Raw!$X32&gt;$C$9,IF(Raw!$X32&lt;$A$9,Raw!M32,-999),-999),-999),-999),-999),-999)</f>
        <v>1.1E-5</v>
      </c>
      <c r="J32" s="9">
        <f>IF(Raw!$G32&gt;$C$8,IF(Raw!$Q32&gt;$C$8,IF(Raw!$N32&gt;$C$9,IF(Raw!$N32&lt;$A$9,IF(Raw!$X32&gt;$C$9,IF(Raw!$X32&lt;$A$9,Raw!N32,-999),-999),-999),-999),-999),-999)</f>
        <v>937</v>
      </c>
      <c r="K32" s="9">
        <f>IF(Raw!$G32&gt;$C$8,IF(Raw!$Q32&gt;$C$8,IF(Raw!$N32&gt;$C$9,IF(Raw!$N32&lt;$A$9,IF(Raw!$X32&gt;$C$9,IF(Raw!$X32&lt;$A$9,Raw!R32,-999),-999),-999),-999),-999),-999)</f>
        <v>0.14007800000000001</v>
      </c>
      <c r="L32" s="9">
        <f>IF(Raw!$G32&gt;$C$8,IF(Raw!$Q32&gt;$C$8,IF(Raw!$N32&gt;$C$9,IF(Raw!$N32&lt;$A$9,IF(Raw!$X32&gt;$C$9,IF(Raw!$X32&lt;$A$9,Raw!S32,-999),-999),-999),-999),-999),-999)</f>
        <v>0.24343300000000001</v>
      </c>
      <c r="M32" s="9">
        <f>Raw!Q32</f>
        <v>0.94593099999999997</v>
      </c>
      <c r="N32" s="9">
        <f>IF(Raw!$G32&gt;$C$8,IF(Raw!$Q32&gt;$C$8,IF(Raw!$N32&gt;$C$9,IF(Raw!$N32&lt;$A$9,IF(Raw!$X32&gt;$C$9,IF(Raw!$X32&lt;$A$9,Raw!V32,-999),-999),-999),-999),-999),-999)</f>
        <v>663.1</v>
      </c>
      <c r="O32" s="9">
        <f>IF(Raw!$G32&gt;$C$8,IF(Raw!$Q32&gt;$C$8,IF(Raw!$N32&gt;$C$9,IF(Raw!$N32&lt;$A$9,IF(Raw!$X32&gt;$C$9,IF(Raw!$X32&lt;$A$9,Raw!W32,-999),-999),-999),-999),-999),-999)</f>
        <v>0.37081999999999998</v>
      </c>
      <c r="P32" s="9">
        <f>IF(Raw!$G32&gt;$C$8,IF(Raw!$Q32&gt;$C$8,IF(Raw!$N32&gt;$C$9,IF(Raw!$N32&lt;$A$9,IF(Raw!$X32&gt;$C$9,IF(Raw!$X32&lt;$A$9,Raw!X32,-999),-999),-999),-999),-999),-999)</f>
        <v>1184</v>
      </c>
      <c r="R32" s="9">
        <f t="shared" si="4"/>
        <v>0.11432800000000001</v>
      </c>
      <c r="S32" s="9">
        <f t="shared" si="5"/>
        <v>0.47503064298327624</v>
      </c>
      <c r="T32" s="9">
        <f t="shared" si="6"/>
        <v>0.103355</v>
      </c>
      <c r="U32" s="9">
        <f t="shared" si="7"/>
        <v>0.42457267502762569</v>
      </c>
      <c r="V32" s="15">
        <f t="shared" si="0"/>
        <v>0</v>
      </c>
      <c r="X32" s="11">
        <f t="shared" si="8"/>
        <v>0</v>
      </c>
      <c r="Y32" s="11">
        <f t="shared" si="9"/>
        <v>5.3979999999999993E-18</v>
      </c>
      <c r="Z32" s="11">
        <f t="shared" si="10"/>
        <v>9.3700000000000001E-4</v>
      </c>
      <c r="AA32" s="16">
        <f t="shared" si="11"/>
        <v>0</v>
      </c>
      <c r="AB32" s="9">
        <f t="shared" si="1"/>
        <v>0.14007800000000001</v>
      </c>
      <c r="AC32" s="9">
        <f t="shared" si="2"/>
        <v>1</v>
      </c>
      <c r="AD32" s="15">
        <f t="shared" si="3"/>
        <v>0</v>
      </c>
      <c r="AE32" s="3">
        <f t="shared" si="12"/>
        <v>649.91919999999971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0.70908564814814812</v>
      </c>
      <c r="C33" s="15">
        <f>Raw!C33</f>
        <v>149.30000000000001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0.13832</v>
      </c>
      <c r="F33" s="9">
        <f>IF(Raw!$G33&gt;$C$8,IF(Raw!$Q33&gt;$C$8,IF(Raw!$N33&gt;$C$9,IF(Raw!$N33&lt;$A$9,IF(Raw!$X33&gt;$C$9,IF(Raw!$X33&lt;$A$9,Raw!I33,-999),-999),-999),-999),-999),-999)</f>
        <v>0.24464900000000001</v>
      </c>
      <c r="G33" s="9">
        <f>Raw!G33</f>
        <v>0.91936899999999999</v>
      </c>
      <c r="H33" s="9">
        <f>IF(Raw!$G33&gt;$C$8,IF(Raw!$Q33&gt;$C$8,IF(Raw!$N33&gt;$C$9,IF(Raw!$N33&lt;$A$9,IF(Raw!$X33&gt;$C$9,IF(Raw!$X33&lt;$A$9,Raw!L33,-999),-999),-999),-999),-999),-999)</f>
        <v>512.9</v>
      </c>
      <c r="I33" s="9">
        <f>IF(Raw!$G33&gt;$C$8,IF(Raw!$Q33&gt;$C$8,IF(Raw!$N33&gt;$C$9,IF(Raw!$N33&lt;$A$9,IF(Raw!$X33&gt;$C$9,IF(Raw!$X33&lt;$A$9,Raw!M33,-999),-999),-999),-999),-999),-999)</f>
        <v>5.5000000000000002E-5</v>
      </c>
      <c r="J33" s="9">
        <f>IF(Raw!$G33&gt;$C$8,IF(Raw!$Q33&gt;$C$8,IF(Raw!$N33&gt;$C$9,IF(Raw!$N33&lt;$A$9,IF(Raw!$X33&gt;$C$9,IF(Raw!$X33&lt;$A$9,Raw!N33,-999),-999),-999),-999),-999),-999)</f>
        <v>524</v>
      </c>
      <c r="K33" s="9">
        <f>IF(Raw!$G33&gt;$C$8,IF(Raw!$Q33&gt;$C$8,IF(Raw!$N33&gt;$C$9,IF(Raw!$N33&lt;$A$9,IF(Raw!$X33&gt;$C$9,IF(Raw!$X33&lt;$A$9,Raw!R33,-999),-999),-999),-999),-999),-999)</f>
        <v>0.129881</v>
      </c>
      <c r="L33" s="9">
        <f>IF(Raw!$G33&gt;$C$8,IF(Raw!$Q33&gt;$C$8,IF(Raw!$N33&gt;$C$9,IF(Raw!$N33&lt;$A$9,IF(Raw!$X33&gt;$C$9,IF(Raw!$X33&lt;$A$9,Raw!S33,-999),-999),-999),-999),-999),-999)</f>
        <v>0.241507</v>
      </c>
      <c r="M33" s="9">
        <f>Raw!Q33</f>
        <v>0.963951</v>
      </c>
      <c r="N33" s="9">
        <f>IF(Raw!$G33&gt;$C$8,IF(Raw!$Q33&gt;$C$8,IF(Raw!$N33&gt;$C$9,IF(Raw!$N33&lt;$A$9,IF(Raw!$X33&gt;$C$9,IF(Raw!$X33&lt;$A$9,Raw!V33,-999),-999),-999),-999),-999),-999)</f>
        <v>615.79999999999995</v>
      </c>
      <c r="O33" s="9">
        <f>IF(Raw!$G33&gt;$C$8,IF(Raw!$Q33&gt;$C$8,IF(Raw!$N33&gt;$C$9,IF(Raw!$N33&lt;$A$9,IF(Raw!$X33&gt;$C$9,IF(Raw!$X33&lt;$A$9,Raw!W33,-999),-999),-999),-999),-999),-999)</f>
        <v>0.10820399999999999</v>
      </c>
      <c r="P33" s="9">
        <f>IF(Raw!$G33&gt;$C$8,IF(Raw!$Q33&gt;$C$8,IF(Raw!$N33&gt;$C$9,IF(Raw!$N33&lt;$A$9,IF(Raw!$X33&gt;$C$9,IF(Raw!$X33&lt;$A$9,Raw!X33,-999),-999),-999),-999),-999),-999)</f>
        <v>636</v>
      </c>
      <c r="R33" s="9">
        <f t="shared" si="4"/>
        <v>0.10632900000000001</v>
      </c>
      <c r="S33" s="9">
        <f t="shared" si="5"/>
        <v>0.4346185760007194</v>
      </c>
      <c r="T33" s="9">
        <f t="shared" si="6"/>
        <v>0.111626</v>
      </c>
      <c r="U33" s="9">
        <f t="shared" si="7"/>
        <v>0.462206064420493</v>
      </c>
      <c r="V33" s="15">
        <f t="shared" si="0"/>
        <v>0</v>
      </c>
      <c r="X33" s="11">
        <f t="shared" si="8"/>
        <v>0</v>
      </c>
      <c r="Y33" s="11">
        <f t="shared" si="9"/>
        <v>5.1289999999999994E-18</v>
      </c>
      <c r="Z33" s="11">
        <f t="shared" si="10"/>
        <v>5.2399999999999994E-4</v>
      </c>
      <c r="AA33" s="16">
        <f t="shared" si="11"/>
        <v>0</v>
      </c>
      <c r="AB33" s="9">
        <f t="shared" si="1"/>
        <v>0.129881</v>
      </c>
      <c r="AC33" s="9">
        <f t="shared" si="2"/>
        <v>1</v>
      </c>
      <c r="AD33" s="15">
        <f t="shared" si="3"/>
        <v>0</v>
      </c>
      <c r="AE33" s="3">
        <f t="shared" si="12"/>
        <v>617.5315999999998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0.70914351851851853</v>
      </c>
      <c r="C34" s="15">
        <f>Raw!C34</f>
        <v>148.19999999999999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0.122387</v>
      </c>
      <c r="F34" s="9">
        <f>IF(Raw!$G34&gt;$C$8,IF(Raw!$Q34&gt;$C$8,IF(Raw!$N34&gt;$C$9,IF(Raw!$N34&lt;$A$9,IF(Raw!$X34&gt;$C$9,IF(Raw!$X34&lt;$A$9,Raw!I34,-999),-999),-999),-999),-999),-999)</f>
        <v>0.228935</v>
      </c>
      <c r="G34" s="9">
        <f>Raw!G34</f>
        <v>0.927257</v>
      </c>
      <c r="H34" s="9">
        <f>IF(Raw!$G34&gt;$C$8,IF(Raw!$Q34&gt;$C$8,IF(Raw!$N34&gt;$C$9,IF(Raw!$N34&lt;$A$9,IF(Raw!$X34&gt;$C$9,IF(Raw!$X34&lt;$A$9,Raw!L34,-999),-999),-999),-999),-999),-999)</f>
        <v>584.6</v>
      </c>
      <c r="I34" s="9">
        <f>IF(Raw!$G34&gt;$C$8,IF(Raw!$Q34&gt;$C$8,IF(Raw!$N34&gt;$C$9,IF(Raw!$N34&lt;$A$9,IF(Raw!$X34&gt;$C$9,IF(Raw!$X34&lt;$A$9,Raw!M34,-999),-999),-999),-999),-999),-999)</f>
        <v>1.2E-5</v>
      </c>
      <c r="J34" s="9">
        <f>IF(Raw!$G34&gt;$C$8,IF(Raw!$Q34&gt;$C$8,IF(Raw!$N34&gt;$C$9,IF(Raw!$N34&lt;$A$9,IF(Raw!$X34&gt;$C$9,IF(Raw!$X34&lt;$A$9,Raw!N34,-999),-999),-999),-999),-999),-999)</f>
        <v>562</v>
      </c>
      <c r="K34" s="9">
        <f>IF(Raw!$G34&gt;$C$8,IF(Raw!$Q34&gt;$C$8,IF(Raw!$N34&gt;$C$9,IF(Raw!$N34&lt;$A$9,IF(Raw!$X34&gt;$C$9,IF(Raw!$X34&lt;$A$9,Raw!R34,-999),-999),-999),-999),-999),-999)</f>
        <v>0.121961</v>
      </c>
      <c r="L34" s="9">
        <f>IF(Raw!$G34&gt;$C$8,IF(Raw!$Q34&gt;$C$8,IF(Raw!$N34&gt;$C$9,IF(Raw!$N34&lt;$A$9,IF(Raw!$X34&gt;$C$9,IF(Raw!$X34&lt;$A$9,Raw!S34,-999),-999),-999),-999),-999),-999)</f>
        <v>0.220251</v>
      </c>
      <c r="M34" s="9">
        <f>Raw!Q34</f>
        <v>0.948797</v>
      </c>
      <c r="N34" s="9">
        <f>IF(Raw!$G34&gt;$C$8,IF(Raw!$Q34&gt;$C$8,IF(Raw!$N34&gt;$C$9,IF(Raw!$N34&lt;$A$9,IF(Raw!$X34&gt;$C$9,IF(Raw!$X34&lt;$A$9,Raw!V34,-999),-999),-999),-999),-999),-999)</f>
        <v>674.4</v>
      </c>
      <c r="O34" s="9">
        <f>IF(Raw!$G34&gt;$C$8,IF(Raw!$Q34&gt;$C$8,IF(Raw!$N34&gt;$C$9,IF(Raw!$N34&lt;$A$9,IF(Raw!$X34&gt;$C$9,IF(Raw!$X34&lt;$A$9,Raw!W34,-999),-999),-999),-999),-999),-999)</f>
        <v>7.7999999999999999E-5</v>
      </c>
      <c r="P34" s="9">
        <f>IF(Raw!$G34&gt;$C$8,IF(Raw!$Q34&gt;$C$8,IF(Raw!$N34&gt;$C$9,IF(Raw!$N34&lt;$A$9,IF(Raw!$X34&gt;$C$9,IF(Raw!$X34&lt;$A$9,Raw!X34,-999),-999),-999),-999),-999),-999)</f>
        <v>481</v>
      </c>
      <c r="R34" s="9">
        <f t="shared" si="4"/>
        <v>0.106548</v>
      </c>
      <c r="S34" s="9">
        <f t="shared" si="5"/>
        <v>0.46540721165396293</v>
      </c>
      <c r="T34" s="9">
        <f t="shared" si="6"/>
        <v>9.8290000000000002E-2</v>
      </c>
      <c r="U34" s="9">
        <f t="shared" si="7"/>
        <v>0.44626358109611308</v>
      </c>
      <c r="V34" s="15">
        <f t="shared" si="0"/>
        <v>0</v>
      </c>
      <c r="X34" s="11">
        <f t="shared" si="8"/>
        <v>0</v>
      </c>
      <c r="Y34" s="11">
        <f t="shared" si="9"/>
        <v>5.8459999999999996E-18</v>
      </c>
      <c r="Z34" s="11">
        <f t="shared" si="10"/>
        <v>5.62E-4</v>
      </c>
      <c r="AA34" s="16">
        <f t="shared" si="11"/>
        <v>0</v>
      </c>
      <c r="AB34" s="9">
        <f t="shared" si="1"/>
        <v>0.121961</v>
      </c>
      <c r="AC34" s="9">
        <f t="shared" si="2"/>
        <v>1</v>
      </c>
      <c r="AD34" s="15">
        <f t="shared" si="3"/>
        <v>0</v>
      </c>
      <c r="AE34" s="3">
        <f t="shared" si="12"/>
        <v>703.85839999999973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0.70918981481481491</v>
      </c>
      <c r="C35" s="15">
        <f>Raw!C35</f>
        <v>147.19999999999999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0.124677</v>
      </c>
      <c r="F35" s="9">
        <f>IF(Raw!$G35&gt;$C$8,IF(Raw!$Q35&gt;$C$8,IF(Raw!$N35&gt;$C$9,IF(Raw!$N35&lt;$A$9,IF(Raw!$X35&gt;$C$9,IF(Raw!$X35&lt;$A$9,Raw!I35,-999),-999),-999),-999),-999),-999)</f>
        <v>0.224885</v>
      </c>
      <c r="G35" s="9">
        <f>Raw!G35</f>
        <v>0.94514200000000004</v>
      </c>
      <c r="H35" s="9">
        <f>IF(Raw!$G35&gt;$C$8,IF(Raw!$Q35&gt;$C$8,IF(Raw!$N35&gt;$C$9,IF(Raw!$N35&lt;$A$9,IF(Raw!$X35&gt;$C$9,IF(Raw!$X35&lt;$A$9,Raw!L35,-999),-999),-999),-999),-999),-999)</f>
        <v>568.29999999999995</v>
      </c>
      <c r="I35" s="9">
        <f>IF(Raw!$G35&gt;$C$8,IF(Raw!$Q35&gt;$C$8,IF(Raw!$N35&gt;$C$9,IF(Raw!$N35&lt;$A$9,IF(Raw!$X35&gt;$C$9,IF(Raw!$X35&lt;$A$9,Raw!M35,-999),-999),-999),-999),-999),-999)</f>
        <v>6.3388E-2</v>
      </c>
      <c r="J35" s="9">
        <f>IF(Raw!$G35&gt;$C$8,IF(Raw!$Q35&gt;$C$8,IF(Raw!$N35&gt;$C$9,IF(Raw!$N35&lt;$A$9,IF(Raw!$X35&gt;$C$9,IF(Raw!$X35&lt;$A$9,Raw!N35,-999),-999),-999),-999),-999),-999)</f>
        <v>737</v>
      </c>
      <c r="K35" s="9">
        <f>IF(Raw!$G35&gt;$C$8,IF(Raw!$Q35&gt;$C$8,IF(Raw!$N35&gt;$C$9,IF(Raw!$N35&lt;$A$9,IF(Raw!$X35&gt;$C$9,IF(Raw!$X35&lt;$A$9,Raw!R35,-999),-999),-999),-999),-999),-999)</f>
        <v>0.123351</v>
      </c>
      <c r="L35" s="9">
        <f>IF(Raw!$G35&gt;$C$8,IF(Raw!$Q35&gt;$C$8,IF(Raw!$N35&gt;$C$9,IF(Raw!$N35&lt;$A$9,IF(Raw!$X35&gt;$C$9,IF(Raw!$X35&lt;$A$9,Raw!S35,-999),-999),-999),-999),-999),-999)</f>
        <v>0.21712500000000001</v>
      </c>
      <c r="M35" s="9">
        <f>Raw!Q35</f>
        <v>0.94329799999999997</v>
      </c>
      <c r="N35" s="9">
        <f>IF(Raw!$G35&gt;$C$8,IF(Raw!$Q35&gt;$C$8,IF(Raw!$N35&gt;$C$9,IF(Raw!$N35&lt;$A$9,IF(Raw!$X35&gt;$C$9,IF(Raw!$X35&lt;$A$9,Raw!V35,-999),-999),-999),-999),-999),-999)</f>
        <v>645.5</v>
      </c>
      <c r="O35" s="9">
        <f>IF(Raw!$G35&gt;$C$8,IF(Raw!$Q35&gt;$C$8,IF(Raw!$N35&gt;$C$9,IF(Raw!$N35&lt;$A$9,IF(Raw!$X35&gt;$C$9,IF(Raw!$X35&lt;$A$9,Raw!W35,-999),-999),-999),-999),-999),-999)</f>
        <v>0.26769399999999999</v>
      </c>
      <c r="P35" s="9">
        <f>IF(Raw!$G35&gt;$C$8,IF(Raw!$Q35&gt;$C$8,IF(Raw!$N35&gt;$C$9,IF(Raw!$N35&lt;$A$9,IF(Raw!$X35&gt;$C$9,IF(Raw!$X35&lt;$A$9,Raw!X35,-999),-999),-999),-999),-999),-999)</f>
        <v>1228</v>
      </c>
      <c r="R35" s="9">
        <f t="shared" si="4"/>
        <v>0.10020800000000001</v>
      </c>
      <c r="S35" s="9">
        <f t="shared" si="5"/>
        <v>0.44559663828178847</v>
      </c>
      <c r="T35" s="9">
        <f t="shared" si="6"/>
        <v>9.377400000000001E-2</v>
      </c>
      <c r="U35" s="9">
        <f t="shared" si="7"/>
        <v>0.4318894645941278</v>
      </c>
      <c r="V35" s="15">
        <f t="shared" si="0"/>
        <v>0</v>
      </c>
      <c r="X35" s="11">
        <f t="shared" si="8"/>
        <v>0</v>
      </c>
      <c r="Y35" s="11">
        <f t="shared" si="9"/>
        <v>5.682999999999999E-18</v>
      </c>
      <c r="Z35" s="11">
        <f t="shared" si="10"/>
        <v>7.3699999999999992E-4</v>
      </c>
      <c r="AA35" s="16">
        <f t="shared" si="11"/>
        <v>0</v>
      </c>
      <c r="AB35" s="9">
        <f t="shared" si="1"/>
        <v>0.123351</v>
      </c>
      <c r="AC35" s="9">
        <f t="shared" si="2"/>
        <v>1</v>
      </c>
      <c r="AD35" s="15">
        <f t="shared" si="3"/>
        <v>0</v>
      </c>
      <c r="AE35" s="3">
        <f t="shared" si="12"/>
        <v>684.23319999999967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0.70924768518518511</v>
      </c>
      <c r="C36" s="15">
        <f>Raw!C36</f>
        <v>145.9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0.115229</v>
      </c>
      <c r="F36" s="9">
        <f>IF(Raw!$G36&gt;$C$8,IF(Raw!$Q36&gt;$C$8,IF(Raw!$N36&gt;$C$9,IF(Raw!$N36&lt;$A$9,IF(Raw!$X36&gt;$C$9,IF(Raw!$X36&lt;$A$9,Raw!I36,-999),-999),-999),-999),-999),-999)</f>
        <v>0.210591</v>
      </c>
      <c r="G36" s="9">
        <f>Raw!G36</f>
        <v>0.92896000000000001</v>
      </c>
      <c r="H36" s="9">
        <f>IF(Raw!$G36&gt;$C$8,IF(Raw!$Q36&gt;$C$8,IF(Raw!$N36&gt;$C$9,IF(Raw!$N36&lt;$A$9,IF(Raw!$X36&gt;$C$9,IF(Raw!$X36&lt;$A$9,Raw!L36,-999),-999),-999),-999),-999),-999)</f>
        <v>569.20000000000005</v>
      </c>
      <c r="I36" s="9">
        <f>IF(Raw!$G36&gt;$C$8,IF(Raw!$Q36&gt;$C$8,IF(Raw!$N36&gt;$C$9,IF(Raw!$N36&lt;$A$9,IF(Raw!$X36&gt;$C$9,IF(Raw!$X36&lt;$A$9,Raw!M36,-999),-999),-999),-999),-999),-999)</f>
        <v>1.0000000000000001E-5</v>
      </c>
      <c r="J36" s="9">
        <f>IF(Raw!$G36&gt;$C$8,IF(Raw!$Q36&gt;$C$8,IF(Raw!$N36&gt;$C$9,IF(Raw!$N36&lt;$A$9,IF(Raw!$X36&gt;$C$9,IF(Raw!$X36&lt;$A$9,Raw!N36,-999),-999),-999),-999),-999),-999)</f>
        <v>2076</v>
      </c>
      <c r="K36" s="9">
        <f>IF(Raw!$G36&gt;$C$8,IF(Raw!$Q36&gt;$C$8,IF(Raw!$N36&gt;$C$9,IF(Raw!$N36&lt;$A$9,IF(Raw!$X36&gt;$C$9,IF(Raw!$X36&lt;$A$9,Raw!R36,-999),-999),-999),-999),-999),-999)</f>
        <v>0.115991</v>
      </c>
      <c r="L36" s="9">
        <f>IF(Raw!$G36&gt;$C$8,IF(Raw!$Q36&gt;$C$8,IF(Raw!$N36&gt;$C$9,IF(Raw!$N36&lt;$A$9,IF(Raw!$X36&gt;$C$9,IF(Raw!$X36&lt;$A$9,Raw!S36,-999),-999),-999),-999),-999),-999)</f>
        <v>0.21412100000000001</v>
      </c>
      <c r="M36" s="9">
        <f>Raw!Q36</f>
        <v>0.933643</v>
      </c>
      <c r="N36" s="9">
        <f>IF(Raw!$G36&gt;$C$8,IF(Raw!$Q36&gt;$C$8,IF(Raw!$N36&gt;$C$9,IF(Raw!$N36&lt;$A$9,IF(Raw!$X36&gt;$C$9,IF(Raw!$X36&lt;$A$9,Raw!V36,-999),-999),-999),-999),-999),-999)</f>
        <v>684.8</v>
      </c>
      <c r="O36" s="9">
        <f>IF(Raw!$G36&gt;$C$8,IF(Raw!$Q36&gt;$C$8,IF(Raw!$N36&gt;$C$9,IF(Raw!$N36&lt;$A$9,IF(Raw!$X36&gt;$C$9,IF(Raw!$X36&lt;$A$9,Raw!W36,-999),-999),-999),-999),-999),-999)</f>
        <v>0.31749300000000003</v>
      </c>
      <c r="P36" s="9">
        <f>IF(Raw!$G36&gt;$C$8,IF(Raw!$Q36&gt;$C$8,IF(Raw!$N36&gt;$C$9,IF(Raw!$N36&lt;$A$9,IF(Raw!$X36&gt;$C$9,IF(Raw!$X36&lt;$A$9,Raw!X36,-999),-999),-999),-999),-999),-999)</f>
        <v>495</v>
      </c>
      <c r="R36" s="9">
        <f t="shared" si="4"/>
        <v>9.5362000000000002E-2</v>
      </c>
      <c r="S36" s="9">
        <f t="shared" si="5"/>
        <v>0.45283036786947212</v>
      </c>
      <c r="T36" s="9">
        <f t="shared" si="6"/>
        <v>9.8130000000000009E-2</v>
      </c>
      <c r="U36" s="9">
        <f t="shared" si="7"/>
        <v>0.45829227399461053</v>
      </c>
      <c r="V36" s="15">
        <f t="shared" si="0"/>
        <v>0</v>
      </c>
      <c r="X36" s="11">
        <f t="shared" si="8"/>
        <v>0</v>
      </c>
      <c r="Y36" s="11">
        <f t="shared" si="9"/>
        <v>5.6920000000000002E-18</v>
      </c>
      <c r="Z36" s="11">
        <f t="shared" si="10"/>
        <v>2.0759999999999997E-3</v>
      </c>
      <c r="AA36" s="16">
        <f t="shared" si="11"/>
        <v>0</v>
      </c>
      <c r="AB36" s="9">
        <f t="shared" si="1"/>
        <v>0.115991</v>
      </c>
      <c r="AC36" s="9">
        <f t="shared" si="2"/>
        <v>1</v>
      </c>
      <c r="AD36" s="15">
        <f t="shared" si="3"/>
        <v>0</v>
      </c>
      <c r="AE36" s="3">
        <f t="shared" si="12"/>
        <v>685.31679999999983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0.70930555555555552</v>
      </c>
      <c r="C37" s="15">
        <f>Raw!C37</f>
        <v>144.80000000000001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0.11310099999999999</v>
      </c>
      <c r="F37" s="9">
        <f>IF(Raw!$G37&gt;$C$8,IF(Raw!$Q37&gt;$C$8,IF(Raw!$N37&gt;$C$9,IF(Raw!$N37&lt;$A$9,IF(Raw!$X37&gt;$C$9,IF(Raw!$X37&lt;$A$9,Raw!I37,-999),-999),-999),-999),-999),-999)</f>
        <v>0.203267</v>
      </c>
      <c r="G37" s="9">
        <f>Raw!G37</f>
        <v>0.908501</v>
      </c>
      <c r="H37" s="9">
        <f>IF(Raw!$G37&gt;$C$8,IF(Raw!$Q37&gt;$C$8,IF(Raw!$N37&gt;$C$9,IF(Raw!$N37&lt;$A$9,IF(Raw!$X37&gt;$C$9,IF(Raw!$X37&lt;$A$9,Raw!L37,-999),-999),-999),-999),-999),-999)</f>
        <v>512.9</v>
      </c>
      <c r="I37" s="9">
        <f>IF(Raw!$G37&gt;$C$8,IF(Raw!$Q37&gt;$C$8,IF(Raw!$N37&gt;$C$9,IF(Raw!$N37&lt;$A$9,IF(Raw!$X37&gt;$C$9,IF(Raw!$X37&lt;$A$9,Raw!M37,-999),-999),-999),-999),-999),-999)</f>
        <v>3.9999999999999998E-6</v>
      </c>
      <c r="J37" s="9">
        <f>IF(Raw!$G37&gt;$C$8,IF(Raw!$Q37&gt;$C$8,IF(Raw!$N37&gt;$C$9,IF(Raw!$N37&lt;$A$9,IF(Raw!$X37&gt;$C$9,IF(Raw!$X37&lt;$A$9,Raw!N37,-999),-999),-999),-999),-999),-999)</f>
        <v>984</v>
      </c>
      <c r="K37" s="9">
        <f>IF(Raw!$G37&gt;$C$8,IF(Raw!$Q37&gt;$C$8,IF(Raw!$N37&gt;$C$9,IF(Raw!$N37&lt;$A$9,IF(Raw!$X37&gt;$C$9,IF(Raw!$X37&lt;$A$9,Raw!R37,-999),-999),-999),-999),-999),-999)</f>
        <v>0.115803</v>
      </c>
      <c r="L37" s="9">
        <f>IF(Raw!$G37&gt;$C$8,IF(Raw!$Q37&gt;$C$8,IF(Raw!$N37&gt;$C$9,IF(Raw!$N37&lt;$A$9,IF(Raw!$X37&gt;$C$9,IF(Raw!$X37&lt;$A$9,Raw!S37,-999),-999),-999),-999),-999),-999)</f>
        <v>0.202458</v>
      </c>
      <c r="M37" s="9">
        <f>Raw!Q37</f>
        <v>0.94633299999999998</v>
      </c>
      <c r="N37" s="9">
        <f>IF(Raw!$G37&gt;$C$8,IF(Raw!$Q37&gt;$C$8,IF(Raw!$N37&gt;$C$9,IF(Raw!$N37&lt;$A$9,IF(Raw!$X37&gt;$C$9,IF(Raw!$X37&lt;$A$9,Raw!V37,-999),-999),-999),-999),-999),-999)</f>
        <v>614.4</v>
      </c>
      <c r="O37" s="9">
        <f>IF(Raw!$G37&gt;$C$8,IF(Raw!$Q37&gt;$C$8,IF(Raw!$N37&gt;$C$9,IF(Raw!$N37&lt;$A$9,IF(Raw!$X37&gt;$C$9,IF(Raw!$X37&lt;$A$9,Raw!W37,-999),-999),-999),-999),-999),-999)</f>
        <v>0.241427</v>
      </c>
      <c r="P37" s="9">
        <f>IF(Raw!$G37&gt;$C$8,IF(Raw!$Q37&gt;$C$8,IF(Raw!$N37&gt;$C$9,IF(Raw!$N37&lt;$A$9,IF(Raw!$X37&gt;$C$9,IF(Raw!$X37&lt;$A$9,Raw!X37,-999),-999),-999),-999),-999),-999)</f>
        <v>655</v>
      </c>
      <c r="R37" s="9">
        <f t="shared" si="4"/>
        <v>9.016600000000001E-2</v>
      </c>
      <c r="S37" s="9">
        <f t="shared" si="5"/>
        <v>0.44358405447022886</v>
      </c>
      <c r="T37" s="9">
        <f t="shared" si="6"/>
        <v>8.6654999999999996E-2</v>
      </c>
      <c r="U37" s="9">
        <f t="shared" si="7"/>
        <v>0.42801469934504932</v>
      </c>
      <c r="V37" s="15">
        <f t="shared" si="0"/>
        <v>0</v>
      </c>
      <c r="X37" s="11">
        <f t="shared" si="8"/>
        <v>0</v>
      </c>
      <c r="Y37" s="11">
        <f t="shared" si="9"/>
        <v>5.1289999999999994E-18</v>
      </c>
      <c r="Z37" s="11">
        <f t="shared" si="10"/>
        <v>9.8399999999999985E-4</v>
      </c>
      <c r="AA37" s="16">
        <f t="shared" si="11"/>
        <v>0</v>
      </c>
      <c r="AB37" s="9">
        <f t="shared" si="1"/>
        <v>0.115803</v>
      </c>
      <c r="AC37" s="9">
        <f t="shared" si="2"/>
        <v>1</v>
      </c>
      <c r="AD37" s="15">
        <f t="shared" si="3"/>
        <v>0</v>
      </c>
      <c r="AE37" s="3">
        <f t="shared" si="12"/>
        <v>617.5315999999998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0.7093518518518519</v>
      </c>
      <c r="C38" s="15">
        <f>Raw!C38</f>
        <v>143.9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0.113412</v>
      </c>
      <c r="F38" s="9">
        <f>IF(Raw!$G38&gt;$C$8,IF(Raw!$Q38&gt;$C$8,IF(Raw!$N38&gt;$C$9,IF(Raw!$N38&lt;$A$9,IF(Raw!$X38&gt;$C$9,IF(Raw!$X38&lt;$A$9,Raw!I38,-999),-999),-999),-999),-999),-999)</f>
        <v>0.212732</v>
      </c>
      <c r="G38" s="9">
        <f>Raw!G38</f>
        <v>0.92511200000000005</v>
      </c>
      <c r="H38" s="9">
        <f>IF(Raw!$G38&gt;$C$8,IF(Raw!$Q38&gt;$C$8,IF(Raw!$N38&gt;$C$9,IF(Raw!$N38&lt;$A$9,IF(Raw!$X38&gt;$C$9,IF(Raw!$X38&lt;$A$9,Raw!L38,-999),-999),-999),-999),-999),-999)</f>
        <v>566.4</v>
      </c>
      <c r="I38" s="9">
        <f>IF(Raw!$G38&gt;$C$8,IF(Raw!$Q38&gt;$C$8,IF(Raw!$N38&gt;$C$9,IF(Raw!$N38&lt;$A$9,IF(Raw!$X38&gt;$C$9,IF(Raw!$X38&lt;$A$9,Raw!M38,-999),-999),-999),-999),-999),-999)</f>
        <v>3.9999999999999998E-6</v>
      </c>
      <c r="J38" s="9">
        <f>IF(Raw!$G38&gt;$C$8,IF(Raw!$Q38&gt;$C$8,IF(Raw!$N38&gt;$C$9,IF(Raw!$N38&lt;$A$9,IF(Raw!$X38&gt;$C$9,IF(Raw!$X38&lt;$A$9,Raw!N38,-999),-999),-999),-999),-999),-999)</f>
        <v>594</v>
      </c>
      <c r="K38" s="9">
        <f>IF(Raw!$G38&gt;$C$8,IF(Raw!$Q38&gt;$C$8,IF(Raw!$N38&gt;$C$9,IF(Raw!$N38&lt;$A$9,IF(Raw!$X38&gt;$C$9,IF(Raw!$X38&lt;$A$9,Raw!R38,-999),-999),-999),-999),-999),-999)</f>
        <v>0.115123</v>
      </c>
      <c r="L38" s="9">
        <f>IF(Raw!$G38&gt;$C$8,IF(Raw!$Q38&gt;$C$8,IF(Raw!$N38&gt;$C$9,IF(Raw!$N38&lt;$A$9,IF(Raw!$X38&gt;$C$9,IF(Raw!$X38&lt;$A$9,Raw!S38,-999),-999),-999),-999),-999),-999)</f>
        <v>0.21005699999999999</v>
      </c>
      <c r="M38" s="9">
        <f>Raw!Q38</f>
        <v>0.95510799999999996</v>
      </c>
      <c r="N38" s="9">
        <f>IF(Raw!$G38&gt;$C$8,IF(Raw!$Q38&gt;$C$8,IF(Raw!$N38&gt;$C$9,IF(Raw!$N38&lt;$A$9,IF(Raw!$X38&gt;$C$9,IF(Raw!$X38&lt;$A$9,Raw!V38,-999),-999),-999),-999),-999),-999)</f>
        <v>671.3</v>
      </c>
      <c r="O38" s="9">
        <f>IF(Raw!$G38&gt;$C$8,IF(Raw!$Q38&gt;$C$8,IF(Raw!$N38&gt;$C$9,IF(Raw!$N38&lt;$A$9,IF(Raw!$X38&gt;$C$9,IF(Raw!$X38&lt;$A$9,Raw!W38,-999),-999),-999),-999),-999),-999)</f>
        <v>0.11476500000000001</v>
      </c>
      <c r="P38" s="9">
        <f>IF(Raw!$G38&gt;$C$8,IF(Raw!$Q38&gt;$C$8,IF(Raw!$N38&gt;$C$9,IF(Raw!$N38&lt;$A$9,IF(Raw!$X38&gt;$C$9,IF(Raw!$X38&lt;$A$9,Raw!X38,-999),-999),-999),-999),-999),-999)</f>
        <v>827</v>
      </c>
      <c r="R38" s="9">
        <f t="shared" si="4"/>
        <v>9.9320000000000006E-2</v>
      </c>
      <c r="S38" s="9">
        <f t="shared" si="5"/>
        <v>0.4668785138108042</v>
      </c>
      <c r="T38" s="9">
        <f t="shared" si="6"/>
        <v>9.4933999999999991E-2</v>
      </c>
      <c r="U38" s="9">
        <f t="shared" si="7"/>
        <v>0.45194399615342501</v>
      </c>
      <c r="V38" s="15">
        <f t="shared" si="0"/>
        <v>0</v>
      </c>
      <c r="X38" s="11">
        <f t="shared" si="8"/>
        <v>0</v>
      </c>
      <c r="Y38" s="11">
        <f t="shared" si="9"/>
        <v>5.6639999999999993E-18</v>
      </c>
      <c r="Z38" s="11">
        <f t="shared" si="10"/>
        <v>5.9400000000000002E-4</v>
      </c>
      <c r="AA38" s="16">
        <f t="shared" si="11"/>
        <v>0</v>
      </c>
      <c r="AB38" s="9">
        <f t="shared" si="1"/>
        <v>0.115123</v>
      </c>
      <c r="AC38" s="9">
        <f t="shared" si="2"/>
        <v>1</v>
      </c>
      <c r="AD38" s="15">
        <f t="shared" si="3"/>
        <v>0</v>
      </c>
      <c r="AE38" s="3">
        <f t="shared" si="12"/>
        <v>681.94559999999979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0.70940972222222232</v>
      </c>
      <c r="C39" s="15">
        <f>Raw!C39</f>
        <v>142.80000000000001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0.114664</v>
      </c>
      <c r="F39" s="9">
        <f>IF(Raw!$G39&gt;$C$8,IF(Raw!$Q39&gt;$C$8,IF(Raw!$N39&gt;$C$9,IF(Raw!$N39&lt;$A$9,IF(Raw!$X39&gt;$C$9,IF(Raw!$X39&lt;$A$9,Raw!I39,-999),-999),-999),-999),-999),-999)</f>
        <v>0.20751</v>
      </c>
      <c r="G39" s="9">
        <f>Raw!G39</f>
        <v>0.94022099999999997</v>
      </c>
      <c r="H39" s="9">
        <f>IF(Raw!$G39&gt;$C$8,IF(Raw!$Q39&gt;$C$8,IF(Raw!$N39&gt;$C$9,IF(Raw!$N39&lt;$A$9,IF(Raw!$X39&gt;$C$9,IF(Raw!$X39&lt;$A$9,Raw!L39,-999),-999),-999),-999),-999),-999)</f>
        <v>596.4</v>
      </c>
      <c r="I39" s="9">
        <f>IF(Raw!$G39&gt;$C$8,IF(Raw!$Q39&gt;$C$8,IF(Raw!$N39&gt;$C$9,IF(Raw!$N39&lt;$A$9,IF(Raw!$X39&gt;$C$9,IF(Raw!$X39&lt;$A$9,Raw!M39,-999),-999),-999),-999),-999),-999)</f>
        <v>6.8916000000000005E-2</v>
      </c>
      <c r="J39" s="9">
        <f>IF(Raw!$G39&gt;$C$8,IF(Raw!$Q39&gt;$C$8,IF(Raw!$N39&gt;$C$9,IF(Raw!$N39&lt;$A$9,IF(Raw!$X39&gt;$C$9,IF(Raw!$X39&lt;$A$9,Raw!N39,-999),-999),-999),-999),-999),-999)</f>
        <v>857</v>
      </c>
      <c r="K39" s="9">
        <f>IF(Raw!$G39&gt;$C$8,IF(Raw!$Q39&gt;$C$8,IF(Raw!$N39&gt;$C$9,IF(Raw!$N39&lt;$A$9,IF(Raw!$X39&gt;$C$9,IF(Raw!$X39&lt;$A$9,Raw!R39,-999),-999),-999),-999),-999),-999)</f>
        <v>0.110468</v>
      </c>
      <c r="L39" s="9">
        <f>IF(Raw!$G39&gt;$C$8,IF(Raw!$Q39&gt;$C$8,IF(Raw!$N39&gt;$C$9,IF(Raw!$N39&lt;$A$9,IF(Raw!$X39&gt;$C$9,IF(Raw!$X39&lt;$A$9,Raw!S39,-999),-999),-999),-999),-999),-999)</f>
        <v>0.205618</v>
      </c>
      <c r="M39" s="9">
        <f>Raw!Q39</f>
        <v>0.95023800000000003</v>
      </c>
      <c r="N39" s="9">
        <f>IF(Raw!$G39&gt;$C$8,IF(Raw!$Q39&gt;$C$8,IF(Raw!$N39&gt;$C$9,IF(Raw!$N39&lt;$A$9,IF(Raw!$X39&gt;$C$9,IF(Raw!$X39&lt;$A$9,Raw!V39,-999),-999),-999),-999),-999),-999)</f>
        <v>704.4</v>
      </c>
      <c r="O39" s="9">
        <f>IF(Raw!$G39&gt;$C$8,IF(Raw!$Q39&gt;$C$8,IF(Raw!$N39&gt;$C$9,IF(Raw!$N39&lt;$A$9,IF(Raw!$X39&gt;$C$9,IF(Raw!$X39&lt;$A$9,Raw!W39,-999),-999),-999),-999),-999),-999)</f>
        <v>0.17591100000000001</v>
      </c>
      <c r="P39" s="9">
        <f>IF(Raw!$G39&gt;$C$8,IF(Raw!$Q39&gt;$C$8,IF(Raw!$N39&gt;$C$9,IF(Raw!$N39&lt;$A$9,IF(Raw!$X39&gt;$C$9,IF(Raw!$X39&lt;$A$9,Raw!X39,-999),-999),-999),-999),-999),-999)</f>
        <v>880</v>
      </c>
      <c r="R39" s="9">
        <f t="shared" si="4"/>
        <v>9.2845999999999998E-2</v>
      </c>
      <c r="S39" s="9">
        <f t="shared" si="5"/>
        <v>0.44742903956435831</v>
      </c>
      <c r="T39" s="9">
        <f t="shared" si="6"/>
        <v>9.5149999999999998E-2</v>
      </c>
      <c r="U39" s="9">
        <f t="shared" si="7"/>
        <v>0.46275131554630433</v>
      </c>
      <c r="V39" s="15">
        <f t="shared" si="0"/>
        <v>0</v>
      </c>
      <c r="X39" s="11">
        <f t="shared" si="8"/>
        <v>0</v>
      </c>
      <c r="Y39" s="11">
        <f t="shared" si="9"/>
        <v>5.9639999999999992E-18</v>
      </c>
      <c r="Z39" s="11">
        <f t="shared" si="10"/>
        <v>8.5700000000000001E-4</v>
      </c>
      <c r="AA39" s="16">
        <f t="shared" si="11"/>
        <v>0</v>
      </c>
      <c r="AB39" s="9">
        <f t="shared" si="1"/>
        <v>0.110468</v>
      </c>
      <c r="AC39" s="9">
        <f t="shared" si="2"/>
        <v>1</v>
      </c>
      <c r="AD39" s="15">
        <f t="shared" si="3"/>
        <v>0</v>
      </c>
      <c r="AE39" s="3">
        <f t="shared" si="12"/>
        <v>718.06559999999968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0.70946759259259251</v>
      </c>
      <c r="C40" s="15">
        <f>Raw!C40</f>
        <v>141.69999999999999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0.12174</v>
      </c>
      <c r="F40" s="9">
        <f>IF(Raw!$G40&gt;$C$8,IF(Raw!$Q40&gt;$C$8,IF(Raw!$N40&gt;$C$9,IF(Raw!$N40&lt;$A$9,IF(Raw!$X40&gt;$C$9,IF(Raw!$X40&lt;$A$9,Raw!I40,-999),-999),-999),-999),-999),-999)</f>
        <v>0.228215</v>
      </c>
      <c r="G40" s="9">
        <f>Raw!G40</f>
        <v>0.92853799999999997</v>
      </c>
      <c r="H40" s="9">
        <f>IF(Raw!$G40&gt;$C$8,IF(Raw!$Q40&gt;$C$8,IF(Raw!$N40&gt;$C$9,IF(Raw!$N40&lt;$A$9,IF(Raw!$X40&gt;$C$9,IF(Raw!$X40&lt;$A$9,Raw!L40,-999),-999),-999),-999),-999),-999)</f>
        <v>610.70000000000005</v>
      </c>
      <c r="I40" s="9">
        <f>IF(Raw!$G40&gt;$C$8,IF(Raw!$Q40&gt;$C$8,IF(Raw!$N40&gt;$C$9,IF(Raw!$N40&lt;$A$9,IF(Raw!$X40&gt;$C$9,IF(Raw!$X40&lt;$A$9,Raw!M40,-999),-999),-999),-999),-999),-999)</f>
        <v>3.0000000000000001E-6</v>
      </c>
      <c r="J40" s="9">
        <f>IF(Raw!$G40&gt;$C$8,IF(Raw!$Q40&gt;$C$8,IF(Raw!$N40&gt;$C$9,IF(Raw!$N40&lt;$A$9,IF(Raw!$X40&gt;$C$9,IF(Raw!$X40&lt;$A$9,Raw!N40,-999),-999),-999),-999),-999),-999)</f>
        <v>849</v>
      </c>
      <c r="K40" s="9">
        <f>IF(Raw!$G40&gt;$C$8,IF(Raw!$Q40&gt;$C$8,IF(Raw!$N40&gt;$C$9,IF(Raw!$N40&lt;$A$9,IF(Raw!$X40&gt;$C$9,IF(Raw!$X40&lt;$A$9,Raw!R40,-999),-999),-999),-999),-999),-999)</f>
        <v>0.118115</v>
      </c>
      <c r="L40" s="9">
        <f>IF(Raw!$G40&gt;$C$8,IF(Raw!$Q40&gt;$C$8,IF(Raw!$N40&gt;$C$9,IF(Raw!$N40&lt;$A$9,IF(Raw!$X40&gt;$C$9,IF(Raw!$X40&lt;$A$9,Raw!S40,-999),-999),-999),-999),-999),-999)</f>
        <v>0.222076</v>
      </c>
      <c r="M40" s="9">
        <f>Raw!Q40</f>
        <v>0.92561000000000004</v>
      </c>
      <c r="N40" s="9">
        <f>IF(Raw!$G40&gt;$C$8,IF(Raw!$Q40&gt;$C$8,IF(Raw!$N40&gt;$C$9,IF(Raw!$N40&lt;$A$9,IF(Raw!$X40&gt;$C$9,IF(Raw!$X40&lt;$A$9,Raw!V40,-999),-999),-999),-999),-999),-999)</f>
        <v>725.1</v>
      </c>
      <c r="O40" s="9">
        <f>IF(Raw!$G40&gt;$C$8,IF(Raw!$Q40&gt;$C$8,IF(Raw!$N40&gt;$C$9,IF(Raw!$N40&lt;$A$9,IF(Raw!$X40&gt;$C$9,IF(Raw!$X40&lt;$A$9,Raw!W40,-999),-999),-999),-999),-999),-999)</f>
        <v>0.29517399999999999</v>
      </c>
      <c r="P40" s="9">
        <f>IF(Raw!$G40&gt;$C$8,IF(Raw!$Q40&gt;$C$8,IF(Raw!$N40&gt;$C$9,IF(Raw!$N40&lt;$A$9,IF(Raw!$X40&gt;$C$9,IF(Raw!$X40&lt;$A$9,Raw!X40,-999),-999),-999),-999),-999),-999)</f>
        <v>629</v>
      </c>
      <c r="R40" s="9">
        <f t="shared" si="4"/>
        <v>0.106475</v>
      </c>
      <c r="S40" s="9">
        <f t="shared" si="5"/>
        <v>0.46655566023267531</v>
      </c>
      <c r="T40" s="9">
        <f t="shared" si="6"/>
        <v>0.103961</v>
      </c>
      <c r="U40" s="9">
        <f t="shared" si="7"/>
        <v>0.46813253120553322</v>
      </c>
      <c r="V40" s="15">
        <f t="shared" si="0"/>
        <v>0</v>
      </c>
      <c r="X40" s="11">
        <f t="shared" si="8"/>
        <v>0</v>
      </c>
      <c r="Y40" s="11">
        <f t="shared" si="9"/>
        <v>6.1069999999999999E-18</v>
      </c>
      <c r="Z40" s="11">
        <f t="shared" si="10"/>
        <v>8.4899999999999993E-4</v>
      </c>
      <c r="AA40" s="16">
        <f t="shared" si="11"/>
        <v>0</v>
      </c>
      <c r="AB40" s="9">
        <f t="shared" si="1"/>
        <v>0.118115</v>
      </c>
      <c r="AC40" s="9">
        <f t="shared" si="2"/>
        <v>1</v>
      </c>
      <c r="AD40" s="15">
        <f t="shared" si="3"/>
        <v>0</v>
      </c>
      <c r="AE40" s="3">
        <f t="shared" si="12"/>
        <v>735.28279999999984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0.70951388888888889</v>
      </c>
      <c r="C41" s="15">
        <f>Raw!C41</f>
        <v>140.6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0.128105</v>
      </c>
      <c r="F41" s="9">
        <f>IF(Raw!$G41&gt;$C$8,IF(Raw!$Q41&gt;$C$8,IF(Raw!$N41&gt;$C$9,IF(Raw!$N41&lt;$A$9,IF(Raw!$X41&gt;$C$9,IF(Raw!$X41&lt;$A$9,Raw!I41,-999),-999),-999),-999),-999),-999)</f>
        <v>0.240118</v>
      </c>
      <c r="G41" s="9">
        <f>Raw!G41</f>
        <v>0.92767100000000002</v>
      </c>
      <c r="H41" s="9">
        <f>IF(Raw!$G41&gt;$C$8,IF(Raw!$Q41&gt;$C$8,IF(Raw!$N41&gt;$C$9,IF(Raw!$N41&lt;$A$9,IF(Raw!$X41&gt;$C$9,IF(Raw!$X41&lt;$A$9,Raw!L41,-999),-999),-999),-999),-999),-999)</f>
        <v>594.29999999999995</v>
      </c>
      <c r="I41" s="9">
        <f>IF(Raw!$G41&gt;$C$8,IF(Raw!$Q41&gt;$C$8,IF(Raw!$N41&gt;$C$9,IF(Raw!$N41&lt;$A$9,IF(Raw!$X41&gt;$C$9,IF(Raw!$X41&lt;$A$9,Raw!M41,-999),-999),-999),-999),-999),-999)</f>
        <v>9.0000000000000002E-6</v>
      </c>
      <c r="J41" s="9">
        <f>IF(Raw!$G41&gt;$C$8,IF(Raw!$Q41&gt;$C$8,IF(Raw!$N41&gt;$C$9,IF(Raw!$N41&lt;$A$9,IF(Raw!$X41&gt;$C$9,IF(Raw!$X41&lt;$A$9,Raw!N41,-999),-999),-999),-999),-999),-999)</f>
        <v>388</v>
      </c>
      <c r="K41" s="9">
        <f>IF(Raw!$G41&gt;$C$8,IF(Raw!$Q41&gt;$C$8,IF(Raw!$N41&gt;$C$9,IF(Raw!$N41&lt;$A$9,IF(Raw!$X41&gt;$C$9,IF(Raw!$X41&lt;$A$9,Raw!R41,-999),-999),-999),-999),-999),-999)</f>
        <v>0.126109</v>
      </c>
      <c r="L41" s="9">
        <f>IF(Raw!$G41&gt;$C$8,IF(Raw!$Q41&gt;$C$8,IF(Raw!$N41&gt;$C$9,IF(Raw!$N41&lt;$A$9,IF(Raw!$X41&gt;$C$9,IF(Raw!$X41&lt;$A$9,Raw!S41,-999),-999),-999),-999),-999),-999)</f>
        <v>0.23505499999999999</v>
      </c>
      <c r="M41" s="9">
        <f>Raw!Q41</f>
        <v>0.93548699999999996</v>
      </c>
      <c r="N41" s="9">
        <f>IF(Raw!$G41&gt;$C$8,IF(Raw!$Q41&gt;$C$8,IF(Raw!$N41&gt;$C$9,IF(Raw!$N41&lt;$A$9,IF(Raw!$X41&gt;$C$9,IF(Raw!$X41&lt;$A$9,Raw!V41,-999),-999),-999),-999),-999),-999)</f>
        <v>670.1</v>
      </c>
      <c r="O41" s="9">
        <f>IF(Raw!$G41&gt;$C$8,IF(Raw!$Q41&gt;$C$8,IF(Raw!$N41&gt;$C$9,IF(Raw!$N41&lt;$A$9,IF(Raw!$X41&gt;$C$9,IF(Raw!$X41&lt;$A$9,Raw!W41,-999),-999),-999),-999),-999),-999)</f>
        <v>0.195664</v>
      </c>
      <c r="P41" s="9">
        <f>IF(Raw!$G41&gt;$C$8,IF(Raw!$Q41&gt;$C$8,IF(Raw!$N41&gt;$C$9,IF(Raw!$N41&lt;$A$9,IF(Raw!$X41&gt;$C$9,IF(Raw!$X41&lt;$A$9,Raw!X41,-999),-999),-999),-999),-999),-999)</f>
        <v>622</v>
      </c>
      <c r="R41" s="9">
        <f t="shared" si="4"/>
        <v>0.112013</v>
      </c>
      <c r="S41" s="9">
        <f t="shared" si="5"/>
        <v>0.4664914750247795</v>
      </c>
      <c r="T41" s="9">
        <f t="shared" si="6"/>
        <v>0.10894599999999999</v>
      </c>
      <c r="U41" s="9">
        <f t="shared" si="7"/>
        <v>0.46349152326051346</v>
      </c>
      <c r="V41" s="15">
        <f t="shared" si="0"/>
        <v>0</v>
      </c>
      <c r="X41" s="11">
        <f t="shared" si="8"/>
        <v>0</v>
      </c>
      <c r="Y41" s="11">
        <f t="shared" si="9"/>
        <v>5.9429999999999991E-18</v>
      </c>
      <c r="Z41" s="11">
        <f t="shared" si="10"/>
        <v>3.88E-4</v>
      </c>
      <c r="AA41" s="16">
        <f t="shared" si="11"/>
        <v>0</v>
      </c>
      <c r="AB41" s="9">
        <f t="shared" si="1"/>
        <v>0.126109</v>
      </c>
      <c r="AC41" s="9">
        <f t="shared" si="2"/>
        <v>1</v>
      </c>
      <c r="AD41" s="15">
        <f t="shared" si="3"/>
        <v>0</v>
      </c>
      <c r="AE41" s="3">
        <f t="shared" si="12"/>
        <v>715.53719999999964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0.7095717592592593</v>
      </c>
      <c r="C42" s="15">
        <f>Raw!C42</f>
        <v>139.5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0.119101</v>
      </c>
      <c r="F42" s="9">
        <f>IF(Raw!$G42&gt;$C$8,IF(Raw!$Q42&gt;$C$8,IF(Raw!$N42&gt;$C$9,IF(Raw!$N42&lt;$A$9,IF(Raw!$X42&gt;$C$9,IF(Raw!$X42&lt;$A$9,Raw!I42,-999),-999),-999),-999),-999),-999)</f>
        <v>0.24057600000000001</v>
      </c>
      <c r="G42" s="9">
        <f>Raw!G42</f>
        <v>0.965951</v>
      </c>
      <c r="H42" s="9">
        <f>IF(Raw!$G42&gt;$C$8,IF(Raw!$Q42&gt;$C$8,IF(Raw!$N42&gt;$C$9,IF(Raw!$N42&lt;$A$9,IF(Raw!$X42&gt;$C$9,IF(Raw!$X42&lt;$A$9,Raw!L42,-999),-999),-999),-999),-999),-999)</f>
        <v>598.20000000000005</v>
      </c>
      <c r="I42" s="9">
        <f>IF(Raw!$G42&gt;$C$8,IF(Raw!$Q42&gt;$C$8,IF(Raw!$N42&gt;$C$9,IF(Raw!$N42&lt;$A$9,IF(Raw!$X42&gt;$C$9,IF(Raw!$X42&lt;$A$9,Raw!M42,-999),-999),-999),-999),-999),-999)</f>
        <v>6.0000000000000002E-6</v>
      </c>
      <c r="J42" s="9">
        <f>IF(Raw!$G42&gt;$C$8,IF(Raw!$Q42&gt;$C$8,IF(Raw!$N42&gt;$C$9,IF(Raw!$N42&lt;$A$9,IF(Raw!$X42&gt;$C$9,IF(Raw!$X42&lt;$A$9,Raw!N42,-999),-999),-999),-999),-999),-999)</f>
        <v>619</v>
      </c>
      <c r="K42" s="9">
        <f>IF(Raw!$G42&gt;$C$8,IF(Raw!$Q42&gt;$C$8,IF(Raw!$N42&gt;$C$9,IF(Raw!$N42&lt;$A$9,IF(Raw!$X42&gt;$C$9,IF(Raw!$X42&lt;$A$9,Raw!R42,-999),-999),-999),-999),-999),-999)</f>
        <v>0.134575</v>
      </c>
      <c r="L42" s="9">
        <f>IF(Raw!$G42&gt;$C$8,IF(Raw!$Q42&gt;$C$8,IF(Raw!$N42&gt;$C$9,IF(Raw!$N42&lt;$A$9,IF(Raw!$X42&gt;$C$9,IF(Raw!$X42&lt;$A$9,Raw!S42,-999),-999),-999),-999),-999),-999)</f>
        <v>0.23713300000000001</v>
      </c>
      <c r="M42" s="9">
        <f>Raw!Q42</f>
        <v>0.94771099999999997</v>
      </c>
      <c r="N42" s="9">
        <f>IF(Raw!$G42&gt;$C$8,IF(Raw!$Q42&gt;$C$8,IF(Raw!$N42&gt;$C$9,IF(Raw!$N42&lt;$A$9,IF(Raw!$X42&gt;$C$9,IF(Raw!$X42&lt;$A$9,Raw!V42,-999),-999),-999),-999),-999),-999)</f>
        <v>647.4</v>
      </c>
      <c r="O42" s="9">
        <f>IF(Raw!$G42&gt;$C$8,IF(Raw!$Q42&gt;$C$8,IF(Raw!$N42&gt;$C$9,IF(Raw!$N42&lt;$A$9,IF(Raw!$X42&gt;$C$9,IF(Raw!$X42&lt;$A$9,Raw!W42,-999),-999),-999),-999),-999),-999)</f>
        <v>0.25197999999999998</v>
      </c>
      <c r="P42" s="9">
        <f>IF(Raw!$G42&gt;$C$8,IF(Raw!$Q42&gt;$C$8,IF(Raw!$N42&gt;$C$9,IF(Raw!$N42&lt;$A$9,IF(Raw!$X42&gt;$C$9,IF(Raw!$X42&lt;$A$9,Raw!X42,-999),-999),-999),-999),-999),-999)</f>
        <v>896</v>
      </c>
      <c r="R42" s="9">
        <f t="shared" si="4"/>
        <v>0.12147500000000001</v>
      </c>
      <c r="S42" s="9">
        <f t="shared" si="5"/>
        <v>0.50493399175312581</v>
      </c>
      <c r="T42" s="9">
        <f t="shared" si="6"/>
        <v>0.10255800000000001</v>
      </c>
      <c r="U42" s="9">
        <f t="shared" si="7"/>
        <v>0.43249147103102481</v>
      </c>
      <c r="V42" s="15">
        <f t="shared" si="0"/>
        <v>0</v>
      </c>
      <c r="X42" s="11">
        <f t="shared" si="8"/>
        <v>0</v>
      </c>
      <c r="Y42" s="11">
        <f t="shared" si="9"/>
        <v>5.9820000000000002E-18</v>
      </c>
      <c r="Z42" s="11">
        <f t="shared" si="10"/>
        <v>6.1899999999999998E-4</v>
      </c>
      <c r="AA42" s="16">
        <f t="shared" si="11"/>
        <v>0</v>
      </c>
      <c r="AB42" s="9">
        <f t="shared" si="1"/>
        <v>0.134575</v>
      </c>
      <c r="AC42" s="9">
        <f t="shared" si="2"/>
        <v>1</v>
      </c>
      <c r="AD42" s="15">
        <f t="shared" si="3"/>
        <v>0</v>
      </c>
      <c r="AE42" s="3">
        <f t="shared" si="12"/>
        <v>720.23279999999988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0.70962962962962972</v>
      </c>
      <c r="C43" s="15">
        <f>Raw!C43</f>
        <v>138.6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0.125219</v>
      </c>
      <c r="F43" s="9">
        <f>IF(Raw!$G43&gt;$C$8,IF(Raw!$Q43&gt;$C$8,IF(Raw!$N43&gt;$C$9,IF(Raw!$N43&lt;$A$9,IF(Raw!$X43&gt;$C$9,IF(Raw!$X43&lt;$A$9,Raw!I43,-999),-999),-999),-999),-999),-999)</f>
        <v>0.22775599999999999</v>
      </c>
      <c r="G43" s="9">
        <f>Raw!G43</f>
        <v>0.92456700000000003</v>
      </c>
      <c r="H43" s="9">
        <f>IF(Raw!$G43&gt;$C$8,IF(Raw!$Q43&gt;$C$8,IF(Raw!$N43&gt;$C$9,IF(Raw!$N43&lt;$A$9,IF(Raw!$X43&gt;$C$9,IF(Raw!$X43&lt;$A$9,Raw!L43,-999),-999),-999),-999),-999),-999)</f>
        <v>641.6</v>
      </c>
      <c r="I43" s="9">
        <f>IF(Raw!$G43&gt;$C$8,IF(Raw!$Q43&gt;$C$8,IF(Raw!$N43&gt;$C$9,IF(Raw!$N43&lt;$A$9,IF(Raw!$X43&gt;$C$9,IF(Raw!$X43&lt;$A$9,Raw!M43,-999),-999),-999),-999),-999),-999)</f>
        <v>0.12579000000000001</v>
      </c>
      <c r="J43" s="9">
        <f>IF(Raw!$G43&gt;$C$8,IF(Raw!$Q43&gt;$C$8,IF(Raw!$N43&gt;$C$9,IF(Raw!$N43&lt;$A$9,IF(Raw!$X43&gt;$C$9,IF(Raw!$X43&lt;$A$9,Raw!N43,-999),-999),-999),-999),-999),-999)</f>
        <v>1278</v>
      </c>
      <c r="K43" s="9">
        <f>IF(Raw!$G43&gt;$C$8,IF(Raw!$Q43&gt;$C$8,IF(Raw!$N43&gt;$C$9,IF(Raw!$N43&lt;$A$9,IF(Raw!$X43&gt;$C$9,IF(Raw!$X43&lt;$A$9,Raw!R43,-999),-999),-999),-999),-999),-999)</f>
        <v>0.12642200000000001</v>
      </c>
      <c r="L43" s="9">
        <f>IF(Raw!$G43&gt;$C$8,IF(Raw!$Q43&gt;$C$8,IF(Raw!$N43&gt;$C$9,IF(Raw!$N43&lt;$A$9,IF(Raw!$X43&gt;$C$9,IF(Raw!$X43&lt;$A$9,Raw!S43,-999),-999),-999),-999),-999),-999)</f>
        <v>0.224166</v>
      </c>
      <c r="M43" s="9">
        <f>Raw!Q43</f>
        <v>0.94342499999999996</v>
      </c>
      <c r="N43" s="9">
        <f>IF(Raw!$G43&gt;$C$8,IF(Raw!$Q43&gt;$C$8,IF(Raw!$N43&gt;$C$9,IF(Raw!$N43&lt;$A$9,IF(Raw!$X43&gt;$C$9,IF(Raw!$X43&lt;$A$9,Raw!V43,-999),-999),-999),-999),-999),-999)</f>
        <v>629.29999999999995</v>
      </c>
      <c r="O43" s="9">
        <f>IF(Raw!$G43&gt;$C$8,IF(Raw!$Q43&gt;$C$8,IF(Raw!$N43&gt;$C$9,IF(Raw!$N43&lt;$A$9,IF(Raw!$X43&gt;$C$9,IF(Raw!$X43&lt;$A$9,Raw!W43,-999),-999),-999),-999),-999),-999)</f>
        <v>0.35215299999999999</v>
      </c>
      <c r="P43" s="9">
        <f>IF(Raw!$G43&gt;$C$8,IF(Raw!$Q43&gt;$C$8,IF(Raw!$N43&gt;$C$9,IF(Raw!$N43&lt;$A$9,IF(Raw!$X43&gt;$C$9,IF(Raw!$X43&lt;$A$9,Raw!X43,-999),-999),-999),-999),-999),-999)</f>
        <v>634</v>
      </c>
      <c r="R43" s="9">
        <f t="shared" si="4"/>
        <v>0.10253699999999999</v>
      </c>
      <c r="S43" s="9">
        <f t="shared" si="5"/>
        <v>0.45020548306081948</v>
      </c>
      <c r="T43" s="9">
        <f t="shared" si="6"/>
        <v>9.7743999999999998E-2</v>
      </c>
      <c r="U43" s="9">
        <f t="shared" si="7"/>
        <v>0.4360340105100684</v>
      </c>
      <c r="V43" s="15">
        <f t="shared" si="0"/>
        <v>0</v>
      </c>
      <c r="X43" s="11">
        <f t="shared" si="8"/>
        <v>0</v>
      </c>
      <c r="Y43" s="11">
        <f t="shared" si="9"/>
        <v>6.4159999999999996E-18</v>
      </c>
      <c r="Z43" s="11">
        <f t="shared" si="10"/>
        <v>1.2779999999999998E-3</v>
      </c>
      <c r="AA43" s="16">
        <f t="shared" si="11"/>
        <v>0</v>
      </c>
      <c r="AB43" s="9">
        <f t="shared" si="1"/>
        <v>0.12642200000000001</v>
      </c>
      <c r="AC43" s="9">
        <f t="shared" si="2"/>
        <v>1</v>
      </c>
      <c r="AD43" s="15">
        <f t="shared" si="3"/>
        <v>0</v>
      </c>
      <c r="AE43" s="3">
        <f t="shared" si="12"/>
        <v>772.48639999999978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0.70967592592592599</v>
      </c>
      <c r="C44" s="15">
        <f>Raw!C44</f>
        <v>137.69999999999999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0.13863600000000001</v>
      </c>
      <c r="F44" s="9">
        <f>IF(Raw!$G44&gt;$C$8,IF(Raw!$Q44&gt;$C$8,IF(Raw!$N44&gt;$C$9,IF(Raw!$N44&lt;$A$9,IF(Raw!$X44&gt;$C$9,IF(Raw!$X44&lt;$A$9,Raw!I44,-999),-999),-999),-999),-999),-999)</f>
        <v>0.25732699999999997</v>
      </c>
      <c r="G44" s="9">
        <f>Raw!G44</f>
        <v>0.95569099999999996</v>
      </c>
      <c r="H44" s="9">
        <f>IF(Raw!$G44&gt;$C$8,IF(Raw!$Q44&gt;$C$8,IF(Raw!$N44&gt;$C$9,IF(Raw!$N44&lt;$A$9,IF(Raw!$X44&gt;$C$9,IF(Raw!$X44&lt;$A$9,Raw!L44,-999),-999),-999),-999),-999),-999)</f>
        <v>505.3</v>
      </c>
      <c r="I44" s="9">
        <f>IF(Raw!$G44&gt;$C$8,IF(Raw!$Q44&gt;$C$8,IF(Raw!$N44&gt;$C$9,IF(Raw!$N44&lt;$A$9,IF(Raw!$X44&gt;$C$9,IF(Raw!$X44&lt;$A$9,Raw!M44,-999),-999),-999),-999),-999),-999)</f>
        <v>1.0000000000000001E-5</v>
      </c>
      <c r="J44" s="9">
        <f>IF(Raw!$G44&gt;$C$8,IF(Raw!$Q44&gt;$C$8,IF(Raw!$N44&gt;$C$9,IF(Raw!$N44&lt;$A$9,IF(Raw!$X44&gt;$C$9,IF(Raw!$X44&lt;$A$9,Raw!N44,-999),-999),-999),-999),-999),-999)</f>
        <v>633</v>
      </c>
      <c r="K44" s="9">
        <f>IF(Raw!$G44&gt;$C$8,IF(Raw!$Q44&gt;$C$8,IF(Raw!$N44&gt;$C$9,IF(Raw!$N44&lt;$A$9,IF(Raw!$X44&gt;$C$9,IF(Raw!$X44&lt;$A$9,Raw!R44,-999),-999),-999),-999),-999),-999)</f>
        <v>0.127439</v>
      </c>
      <c r="L44" s="9">
        <f>IF(Raw!$G44&gt;$C$8,IF(Raw!$Q44&gt;$C$8,IF(Raw!$N44&gt;$C$9,IF(Raw!$N44&lt;$A$9,IF(Raw!$X44&gt;$C$9,IF(Raw!$X44&lt;$A$9,Raw!S44,-999),-999),-999),-999),-999),-999)</f>
        <v>0.24743200000000001</v>
      </c>
      <c r="M44" s="9">
        <f>Raw!Q44</f>
        <v>0.97075900000000004</v>
      </c>
      <c r="N44" s="9">
        <f>IF(Raw!$G44&gt;$C$8,IF(Raw!$Q44&gt;$C$8,IF(Raw!$N44&gt;$C$9,IF(Raw!$N44&lt;$A$9,IF(Raw!$X44&gt;$C$9,IF(Raw!$X44&lt;$A$9,Raw!V44,-999),-999),-999),-999),-999),-999)</f>
        <v>669.4</v>
      </c>
      <c r="O44" s="9">
        <f>IF(Raw!$G44&gt;$C$8,IF(Raw!$Q44&gt;$C$8,IF(Raw!$N44&gt;$C$9,IF(Raw!$N44&lt;$A$9,IF(Raw!$X44&gt;$C$9,IF(Raw!$X44&lt;$A$9,Raw!W44,-999),-999),-999),-999),-999),-999)</f>
        <v>0.146789</v>
      </c>
      <c r="P44" s="9">
        <f>IF(Raw!$G44&gt;$C$8,IF(Raw!$Q44&gt;$C$8,IF(Raw!$N44&gt;$C$9,IF(Raw!$N44&lt;$A$9,IF(Raw!$X44&gt;$C$9,IF(Raw!$X44&lt;$A$9,Raw!X44,-999),-999),-999),-999),-999),-999)</f>
        <v>661</v>
      </c>
      <c r="R44" s="9">
        <f t="shared" si="4"/>
        <v>0.11869099999999996</v>
      </c>
      <c r="S44" s="9">
        <f t="shared" si="5"/>
        <v>0.46124580786314678</v>
      </c>
      <c r="T44" s="9">
        <f t="shared" si="6"/>
        <v>0.11999300000000002</v>
      </c>
      <c r="U44" s="9">
        <f t="shared" si="7"/>
        <v>0.48495344175369398</v>
      </c>
      <c r="V44" s="15">
        <f t="shared" si="0"/>
        <v>0</v>
      </c>
      <c r="X44" s="11">
        <f t="shared" si="8"/>
        <v>0</v>
      </c>
      <c r="Y44" s="11">
        <f t="shared" si="9"/>
        <v>5.053E-18</v>
      </c>
      <c r="Z44" s="11">
        <f t="shared" si="10"/>
        <v>6.3299999999999999E-4</v>
      </c>
      <c r="AA44" s="16">
        <f t="shared" si="11"/>
        <v>0</v>
      </c>
      <c r="AB44" s="9">
        <f t="shared" si="1"/>
        <v>0.127439</v>
      </c>
      <c r="AC44" s="9">
        <f t="shared" si="2"/>
        <v>1</v>
      </c>
      <c r="AD44" s="15">
        <f t="shared" si="3"/>
        <v>0</v>
      </c>
      <c r="AE44" s="3">
        <f t="shared" si="12"/>
        <v>608.38119999999981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0.70973379629629629</v>
      </c>
      <c r="C45" s="15">
        <f>Raw!C45</f>
        <v>136.6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0.12986400000000001</v>
      </c>
      <c r="F45" s="9">
        <f>IF(Raw!$G45&gt;$C$8,IF(Raw!$Q45&gt;$C$8,IF(Raw!$N45&gt;$C$9,IF(Raw!$N45&lt;$A$9,IF(Raw!$X45&gt;$C$9,IF(Raw!$X45&lt;$A$9,Raw!I45,-999),-999),-999),-999),-999),-999)</f>
        <v>0.25126599999999999</v>
      </c>
      <c r="G45" s="9">
        <f>Raw!G45</f>
        <v>0.94634499999999999</v>
      </c>
      <c r="H45" s="9">
        <f>IF(Raw!$G45&gt;$C$8,IF(Raw!$Q45&gt;$C$8,IF(Raw!$N45&gt;$C$9,IF(Raw!$N45&lt;$A$9,IF(Raw!$X45&gt;$C$9,IF(Raw!$X45&lt;$A$9,Raw!L45,-999),-999),-999),-999),-999),-999)</f>
        <v>604.29999999999995</v>
      </c>
      <c r="I45" s="9">
        <f>IF(Raw!$G45&gt;$C$8,IF(Raw!$Q45&gt;$C$8,IF(Raw!$N45&gt;$C$9,IF(Raw!$N45&lt;$A$9,IF(Raw!$X45&gt;$C$9,IF(Raw!$X45&lt;$A$9,Raw!M45,-999),-999),-999),-999),-999),-999)</f>
        <v>1.03E-4</v>
      </c>
      <c r="J45" s="9">
        <f>IF(Raw!$G45&gt;$C$8,IF(Raw!$Q45&gt;$C$8,IF(Raw!$N45&gt;$C$9,IF(Raw!$N45&lt;$A$9,IF(Raw!$X45&gt;$C$9,IF(Raw!$X45&lt;$A$9,Raw!N45,-999),-999),-999),-999),-999),-999)</f>
        <v>404</v>
      </c>
      <c r="K45" s="9">
        <f>IF(Raw!$G45&gt;$C$8,IF(Raw!$Q45&gt;$C$8,IF(Raw!$N45&gt;$C$9,IF(Raw!$N45&lt;$A$9,IF(Raw!$X45&gt;$C$9,IF(Raw!$X45&lt;$A$9,Raw!R45,-999),-999),-999),-999),-999),-999)</f>
        <v>0.12675400000000001</v>
      </c>
      <c r="L45" s="9">
        <f>IF(Raw!$G45&gt;$C$8,IF(Raw!$Q45&gt;$C$8,IF(Raw!$N45&gt;$C$9,IF(Raw!$N45&lt;$A$9,IF(Raw!$X45&gt;$C$9,IF(Raw!$X45&lt;$A$9,Raw!S45,-999),-999),-999),-999),-999),-999)</f>
        <v>0.237621</v>
      </c>
      <c r="M45" s="9">
        <f>Raw!Q45</f>
        <v>0.93363300000000005</v>
      </c>
      <c r="N45" s="9">
        <f>IF(Raw!$G45&gt;$C$8,IF(Raw!$Q45&gt;$C$8,IF(Raw!$N45&gt;$C$9,IF(Raw!$N45&lt;$A$9,IF(Raw!$X45&gt;$C$9,IF(Raw!$X45&lt;$A$9,Raw!V45,-999),-999),-999),-999),-999),-999)</f>
        <v>730.2</v>
      </c>
      <c r="O45" s="9">
        <f>IF(Raw!$G45&gt;$C$8,IF(Raw!$Q45&gt;$C$8,IF(Raw!$N45&gt;$C$9,IF(Raw!$N45&lt;$A$9,IF(Raw!$X45&gt;$C$9,IF(Raw!$X45&lt;$A$9,Raw!W45,-999),-999),-999),-999),-999),-999)</f>
        <v>6.4117999999999994E-2</v>
      </c>
      <c r="P45" s="9">
        <f>IF(Raw!$G45&gt;$C$8,IF(Raw!$Q45&gt;$C$8,IF(Raw!$N45&gt;$C$9,IF(Raw!$N45&lt;$A$9,IF(Raw!$X45&gt;$C$9,IF(Raw!$X45&lt;$A$9,Raw!X45,-999),-999),-999),-999),-999),-999)</f>
        <v>370</v>
      </c>
      <c r="R45" s="9">
        <f t="shared" si="4"/>
        <v>0.12140199999999998</v>
      </c>
      <c r="S45" s="9">
        <f t="shared" si="5"/>
        <v>0.48316127132202519</v>
      </c>
      <c r="T45" s="9">
        <f t="shared" si="6"/>
        <v>0.11086699999999999</v>
      </c>
      <c r="U45" s="9">
        <f t="shared" si="7"/>
        <v>0.46657071555123492</v>
      </c>
      <c r="V45" s="15">
        <f t="shared" si="0"/>
        <v>0</v>
      </c>
      <c r="X45" s="11">
        <f t="shared" si="8"/>
        <v>0</v>
      </c>
      <c r="Y45" s="11">
        <f t="shared" si="9"/>
        <v>6.0429999999999994E-18</v>
      </c>
      <c r="Z45" s="11">
        <f t="shared" si="10"/>
        <v>4.0400000000000001E-4</v>
      </c>
      <c r="AA45" s="16">
        <f t="shared" si="11"/>
        <v>0</v>
      </c>
      <c r="AB45" s="9">
        <f t="shared" si="1"/>
        <v>0.12675400000000001</v>
      </c>
      <c r="AC45" s="9">
        <f t="shared" si="2"/>
        <v>1</v>
      </c>
      <c r="AD45" s="15">
        <f t="shared" si="3"/>
        <v>0</v>
      </c>
      <c r="AE45" s="3">
        <f t="shared" si="12"/>
        <v>727.57719999999972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0.70979166666666671</v>
      </c>
      <c r="C46" s="15">
        <f>Raw!C46</f>
        <v>135.5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0.127223</v>
      </c>
      <c r="F46" s="9">
        <f>IF(Raw!$G46&gt;$C$8,IF(Raw!$Q46&gt;$C$8,IF(Raw!$N46&gt;$C$9,IF(Raw!$N46&lt;$A$9,IF(Raw!$X46&gt;$C$9,IF(Raw!$X46&lt;$A$9,Raw!I46,-999),-999),-999),-999),-999),-999)</f>
        <v>0.245612</v>
      </c>
      <c r="G46" s="9">
        <f>Raw!G46</f>
        <v>0.95007399999999997</v>
      </c>
      <c r="H46" s="9">
        <f>IF(Raw!$G46&gt;$C$8,IF(Raw!$Q46&gt;$C$8,IF(Raw!$N46&gt;$C$9,IF(Raw!$N46&lt;$A$9,IF(Raw!$X46&gt;$C$9,IF(Raw!$X46&lt;$A$9,Raw!L46,-999),-999),-999),-999),-999),-999)</f>
        <v>582</v>
      </c>
      <c r="I46" s="9">
        <f>IF(Raw!$G46&gt;$C$8,IF(Raw!$Q46&gt;$C$8,IF(Raw!$N46&gt;$C$9,IF(Raw!$N46&lt;$A$9,IF(Raw!$X46&gt;$C$9,IF(Raw!$X46&lt;$A$9,Raw!M46,-999),-999),-999),-999),-999),-999)</f>
        <v>1.3999999999999999E-4</v>
      </c>
      <c r="J46" s="9">
        <f>IF(Raw!$G46&gt;$C$8,IF(Raw!$Q46&gt;$C$8,IF(Raw!$N46&gt;$C$9,IF(Raw!$N46&lt;$A$9,IF(Raw!$X46&gt;$C$9,IF(Raw!$X46&lt;$A$9,Raw!N46,-999),-999),-999),-999),-999),-999)</f>
        <v>736</v>
      </c>
      <c r="K46" s="9">
        <f>IF(Raw!$G46&gt;$C$8,IF(Raw!$Q46&gt;$C$8,IF(Raw!$N46&gt;$C$9,IF(Raw!$N46&lt;$A$9,IF(Raw!$X46&gt;$C$9,IF(Raw!$X46&lt;$A$9,Raw!R46,-999),-999),-999),-999),-999),-999)</f>
        <v>0.13875599999999999</v>
      </c>
      <c r="L46" s="9">
        <f>IF(Raw!$G46&gt;$C$8,IF(Raw!$Q46&gt;$C$8,IF(Raw!$N46&gt;$C$9,IF(Raw!$N46&lt;$A$9,IF(Raw!$X46&gt;$C$9,IF(Raw!$X46&lt;$A$9,Raw!S46,-999),-999),-999),-999),-999),-999)</f>
        <v>0.23417199999999999</v>
      </c>
      <c r="M46" s="9">
        <f>Raw!Q46</f>
        <v>0.94178200000000001</v>
      </c>
      <c r="N46" s="9">
        <f>IF(Raw!$G46&gt;$C$8,IF(Raw!$Q46&gt;$C$8,IF(Raw!$N46&gt;$C$9,IF(Raw!$N46&lt;$A$9,IF(Raw!$X46&gt;$C$9,IF(Raw!$X46&lt;$A$9,Raw!V46,-999),-999),-999),-999),-999),-999)</f>
        <v>690.6</v>
      </c>
      <c r="O46" s="9">
        <f>IF(Raw!$G46&gt;$C$8,IF(Raw!$Q46&gt;$C$8,IF(Raw!$N46&gt;$C$9,IF(Raw!$N46&lt;$A$9,IF(Raw!$X46&gt;$C$9,IF(Raw!$X46&lt;$A$9,Raw!W46,-999),-999),-999),-999),-999),-999)</f>
        <v>0.37081999999999998</v>
      </c>
      <c r="P46" s="9">
        <f>IF(Raw!$G46&gt;$C$8,IF(Raw!$Q46&gt;$C$8,IF(Raw!$N46&gt;$C$9,IF(Raw!$N46&lt;$A$9,IF(Raw!$X46&gt;$C$9,IF(Raw!$X46&lt;$A$9,Raw!X46,-999),-999),-999),-999),-999),-999)</f>
        <v>670</v>
      </c>
      <c r="R46" s="9">
        <f t="shared" si="4"/>
        <v>0.11838899999999999</v>
      </c>
      <c r="S46" s="9">
        <f t="shared" si="5"/>
        <v>0.48201635099262247</v>
      </c>
      <c r="T46" s="9">
        <f t="shared" si="6"/>
        <v>9.5416000000000001E-2</v>
      </c>
      <c r="U46" s="9">
        <f t="shared" si="7"/>
        <v>0.40746118237876433</v>
      </c>
      <c r="V46" s="15">
        <f t="shared" si="0"/>
        <v>0</v>
      </c>
      <c r="X46" s="11">
        <f t="shared" si="8"/>
        <v>0</v>
      </c>
      <c r="Y46" s="11">
        <f t="shared" si="9"/>
        <v>5.8199999999999998E-18</v>
      </c>
      <c r="Z46" s="11">
        <f t="shared" si="10"/>
        <v>7.36E-4</v>
      </c>
      <c r="AA46" s="16">
        <f t="shared" si="11"/>
        <v>0</v>
      </c>
      <c r="AB46" s="9">
        <f t="shared" si="1"/>
        <v>0.13875599999999999</v>
      </c>
      <c r="AC46" s="9">
        <f t="shared" si="2"/>
        <v>1</v>
      </c>
      <c r="AD46" s="15">
        <f t="shared" si="3"/>
        <v>0</v>
      </c>
      <c r="AE46" s="3">
        <f t="shared" si="12"/>
        <v>700.72799999999984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0.70983796296296298</v>
      </c>
      <c r="C47" s="15">
        <f>Raw!C47</f>
        <v>134.4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0.123213</v>
      </c>
      <c r="F47" s="9">
        <f>IF(Raw!$G47&gt;$C$8,IF(Raw!$Q47&gt;$C$8,IF(Raw!$N47&gt;$C$9,IF(Raw!$N47&lt;$A$9,IF(Raw!$X47&gt;$C$9,IF(Raw!$X47&lt;$A$9,Raw!I47,-999),-999),-999),-999),-999),-999)</f>
        <v>0.23552300000000001</v>
      </c>
      <c r="G47" s="9">
        <f>Raw!G47</f>
        <v>0.94373899999999999</v>
      </c>
      <c r="H47" s="9">
        <f>IF(Raw!$G47&gt;$C$8,IF(Raw!$Q47&gt;$C$8,IF(Raw!$N47&gt;$C$9,IF(Raw!$N47&lt;$A$9,IF(Raw!$X47&gt;$C$9,IF(Raw!$X47&lt;$A$9,Raw!L47,-999),-999),-999),-999),-999),-999)</f>
        <v>662.6</v>
      </c>
      <c r="I47" s="9">
        <f>IF(Raw!$G47&gt;$C$8,IF(Raw!$Q47&gt;$C$8,IF(Raw!$N47&gt;$C$9,IF(Raw!$N47&lt;$A$9,IF(Raw!$X47&gt;$C$9,IF(Raw!$X47&lt;$A$9,Raw!M47,-999),-999),-999),-999),-999),-999)</f>
        <v>5.4245000000000002E-2</v>
      </c>
      <c r="J47" s="9">
        <f>IF(Raw!$G47&gt;$C$8,IF(Raw!$Q47&gt;$C$8,IF(Raw!$N47&gt;$C$9,IF(Raw!$N47&lt;$A$9,IF(Raw!$X47&gt;$C$9,IF(Raw!$X47&lt;$A$9,Raw!N47,-999),-999),-999),-999),-999),-999)</f>
        <v>723</v>
      </c>
      <c r="K47" s="9">
        <f>IF(Raw!$G47&gt;$C$8,IF(Raw!$Q47&gt;$C$8,IF(Raw!$N47&gt;$C$9,IF(Raw!$N47&lt;$A$9,IF(Raw!$X47&gt;$C$9,IF(Raw!$X47&lt;$A$9,Raw!R47,-999),-999),-999),-999),-999),-999)</f>
        <v>0.13079399999999999</v>
      </c>
      <c r="L47" s="9">
        <f>IF(Raw!$G47&gt;$C$8,IF(Raw!$Q47&gt;$C$8,IF(Raw!$N47&gt;$C$9,IF(Raw!$N47&lt;$A$9,IF(Raw!$X47&gt;$C$9,IF(Raw!$X47&lt;$A$9,Raw!S47,-999),-999),-999),-999),-999),-999)</f>
        <v>0.23041200000000001</v>
      </c>
      <c r="M47" s="9">
        <f>Raw!Q47</f>
        <v>0.94743699999999997</v>
      </c>
      <c r="N47" s="9">
        <f>IF(Raw!$G47&gt;$C$8,IF(Raw!$Q47&gt;$C$8,IF(Raw!$N47&gt;$C$9,IF(Raw!$N47&lt;$A$9,IF(Raw!$X47&gt;$C$9,IF(Raw!$X47&lt;$A$9,Raw!V47,-999),-999),-999),-999),-999),-999)</f>
        <v>679.5</v>
      </c>
      <c r="O47" s="9">
        <f>IF(Raw!$G47&gt;$C$8,IF(Raw!$Q47&gt;$C$8,IF(Raw!$N47&gt;$C$9,IF(Raw!$N47&lt;$A$9,IF(Raw!$X47&gt;$C$9,IF(Raw!$X47&lt;$A$9,Raw!W47,-999),-999),-999),-999),-999),-999)</f>
        <v>0.24981100000000001</v>
      </c>
      <c r="P47" s="9">
        <f>IF(Raw!$G47&gt;$C$8,IF(Raw!$Q47&gt;$C$8,IF(Raw!$N47&gt;$C$9,IF(Raw!$N47&lt;$A$9,IF(Raw!$X47&gt;$C$9,IF(Raw!$X47&lt;$A$9,Raw!X47,-999),-999),-999),-999),-999),-999)</f>
        <v>765</v>
      </c>
      <c r="R47" s="9">
        <f t="shared" si="4"/>
        <v>0.11231000000000001</v>
      </c>
      <c r="S47" s="9">
        <f t="shared" si="5"/>
        <v>0.47685364062108587</v>
      </c>
      <c r="T47" s="9">
        <f t="shared" si="6"/>
        <v>9.9618000000000012E-2</v>
      </c>
      <c r="U47" s="9">
        <f t="shared" si="7"/>
        <v>0.43234727357950109</v>
      </c>
      <c r="V47" s="15">
        <f t="shared" si="0"/>
        <v>0</v>
      </c>
      <c r="X47" s="11">
        <f t="shared" si="8"/>
        <v>0</v>
      </c>
      <c r="Y47" s="11">
        <f t="shared" si="9"/>
        <v>6.626E-18</v>
      </c>
      <c r="Z47" s="11">
        <f t="shared" si="10"/>
        <v>7.2300000000000001E-4</v>
      </c>
      <c r="AA47" s="16">
        <f t="shared" si="11"/>
        <v>0</v>
      </c>
      <c r="AB47" s="9">
        <f t="shared" si="1"/>
        <v>0.13079399999999999</v>
      </c>
      <c r="AC47" s="9">
        <f t="shared" si="2"/>
        <v>1</v>
      </c>
      <c r="AD47" s="15">
        <f t="shared" si="3"/>
        <v>0</v>
      </c>
      <c r="AE47" s="3">
        <f t="shared" si="12"/>
        <v>797.77039999999977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0.70989583333333339</v>
      </c>
      <c r="C48" s="15">
        <f>Raw!C48</f>
        <v>133.30000000000001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0.108795</v>
      </c>
      <c r="F48" s="9">
        <f>IF(Raw!$G48&gt;$C$8,IF(Raw!$Q48&gt;$C$8,IF(Raw!$N48&gt;$C$9,IF(Raw!$N48&lt;$A$9,IF(Raw!$X48&gt;$C$9,IF(Raw!$X48&lt;$A$9,Raw!I48,-999),-999),-999),-999),-999),-999)</f>
        <v>0.21318200000000001</v>
      </c>
      <c r="G48" s="9">
        <f>Raw!G48</f>
        <v>0.93359499999999995</v>
      </c>
      <c r="H48" s="9">
        <f>IF(Raw!$G48&gt;$C$8,IF(Raw!$Q48&gt;$C$8,IF(Raw!$N48&gt;$C$9,IF(Raw!$N48&lt;$A$9,IF(Raw!$X48&gt;$C$9,IF(Raw!$X48&lt;$A$9,Raw!L48,-999),-999),-999),-999),-999),-999)</f>
        <v>624.5</v>
      </c>
      <c r="I48" s="9">
        <f>IF(Raw!$G48&gt;$C$8,IF(Raw!$Q48&gt;$C$8,IF(Raw!$N48&gt;$C$9,IF(Raw!$N48&lt;$A$9,IF(Raw!$X48&gt;$C$9,IF(Raw!$X48&lt;$A$9,Raw!M48,-999),-999),-999),-999),-999),-999)</f>
        <v>4.607E-3</v>
      </c>
      <c r="J48" s="9">
        <f>IF(Raw!$G48&gt;$C$8,IF(Raw!$Q48&gt;$C$8,IF(Raw!$N48&gt;$C$9,IF(Raw!$N48&lt;$A$9,IF(Raw!$X48&gt;$C$9,IF(Raw!$X48&lt;$A$9,Raw!N48,-999),-999),-999),-999),-999),-999)</f>
        <v>739</v>
      </c>
      <c r="K48" s="9">
        <f>IF(Raw!$G48&gt;$C$8,IF(Raw!$Q48&gt;$C$8,IF(Raw!$N48&gt;$C$9,IF(Raw!$N48&lt;$A$9,IF(Raw!$X48&gt;$C$9,IF(Raw!$X48&lt;$A$9,Raw!R48,-999),-999),-999),-999),-999),-999)</f>
        <v>0.120842</v>
      </c>
      <c r="L48" s="9">
        <f>IF(Raw!$G48&gt;$C$8,IF(Raw!$Q48&gt;$C$8,IF(Raw!$N48&gt;$C$9,IF(Raw!$N48&lt;$A$9,IF(Raw!$X48&gt;$C$9,IF(Raw!$X48&lt;$A$9,Raw!S48,-999),-999),-999),-999),-999),-999)</f>
        <v>0.229685</v>
      </c>
      <c r="M48" s="9">
        <f>Raw!Q48</f>
        <v>0.97193600000000002</v>
      </c>
      <c r="N48" s="9">
        <f>IF(Raw!$G48&gt;$C$8,IF(Raw!$Q48&gt;$C$8,IF(Raw!$N48&gt;$C$9,IF(Raw!$N48&lt;$A$9,IF(Raw!$X48&gt;$C$9,IF(Raw!$X48&lt;$A$9,Raw!V48,-999),-999),-999),-999),-999),-999)</f>
        <v>645.29999999999995</v>
      </c>
      <c r="O48" s="9">
        <f>IF(Raw!$G48&gt;$C$8,IF(Raw!$Q48&gt;$C$8,IF(Raw!$N48&gt;$C$9,IF(Raw!$N48&lt;$A$9,IF(Raw!$X48&gt;$C$9,IF(Raw!$X48&lt;$A$9,Raw!W48,-999),-999),-999),-999),-999),-999)</f>
        <v>7.0209999999999995E-2</v>
      </c>
      <c r="P48" s="9">
        <f>IF(Raw!$G48&gt;$C$8,IF(Raw!$Q48&gt;$C$8,IF(Raw!$N48&gt;$C$9,IF(Raw!$N48&lt;$A$9,IF(Raw!$X48&gt;$C$9,IF(Raw!$X48&lt;$A$9,Raw!X48,-999),-999),-999),-999),-999),-999)</f>
        <v>817</v>
      </c>
      <c r="R48" s="9">
        <f t="shared" si="4"/>
        <v>0.10438700000000001</v>
      </c>
      <c r="S48" s="9">
        <f t="shared" si="5"/>
        <v>0.48966141606702257</v>
      </c>
      <c r="T48" s="9">
        <f t="shared" si="6"/>
        <v>0.108843</v>
      </c>
      <c r="U48" s="9">
        <f t="shared" si="7"/>
        <v>0.47387944358578049</v>
      </c>
      <c r="V48" s="15">
        <f t="shared" si="0"/>
        <v>0</v>
      </c>
      <c r="X48" s="11">
        <f t="shared" si="8"/>
        <v>0</v>
      </c>
      <c r="Y48" s="11">
        <f t="shared" si="9"/>
        <v>6.2449999999999995E-18</v>
      </c>
      <c r="Z48" s="11">
        <f t="shared" si="10"/>
        <v>7.3899999999999997E-4</v>
      </c>
      <c r="AA48" s="16">
        <f t="shared" si="11"/>
        <v>0</v>
      </c>
      <c r="AB48" s="9">
        <f t="shared" si="1"/>
        <v>0.120842</v>
      </c>
      <c r="AC48" s="9">
        <f t="shared" si="2"/>
        <v>1</v>
      </c>
      <c r="AD48" s="15">
        <f t="shared" si="3"/>
        <v>0</v>
      </c>
      <c r="AE48" s="3">
        <f t="shared" si="12"/>
        <v>751.89799999999968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0.7099537037037037</v>
      </c>
      <c r="C49" s="15">
        <f>Raw!C49</f>
        <v>132.4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0.114498</v>
      </c>
      <c r="F49" s="9">
        <f>IF(Raw!$G49&gt;$C$8,IF(Raw!$Q49&gt;$C$8,IF(Raw!$N49&gt;$C$9,IF(Raw!$N49&lt;$A$9,IF(Raw!$X49&gt;$C$9,IF(Raw!$X49&lt;$A$9,Raw!I49,-999),-999),-999),-999),-999),-999)</f>
        <v>0.21835199999999999</v>
      </c>
      <c r="G49" s="9">
        <f>Raw!G49</f>
        <v>0.92295799999999995</v>
      </c>
      <c r="H49" s="9">
        <f>IF(Raw!$G49&gt;$C$8,IF(Raw!$Q49&gt;$C$8,IF(Raw!$N49&gt;$C$9,IF(Raw!$N49&lt;$A$9,IF(Raw!$X49&gt;$C$9,IF(Raw!$X49&lt;$A$9,Raw!L49,-999),-999),-999),-999),-999),-999)</f>
        <v>603.5</v>
      </c>
      <c r="I49" s="9">
        <f>IF(Raw!$G49&gt;$C$8,IF(Raw!$Q49&gt;$C$8,IF(Raw!$N49&gt;$C$9,IF(Raw!$N49&lt;$A$9,IF(Raw!$X49&gt;$C$9,IF(Raw!$X49&lt;$A$9,Raw!M49,-999),-999),-999),-999),-999),-999)</f>
        <v>2.4000000000000001E-5</v>
      </c>
      <c r="J49" s="9">
        <f>IF(Raw!$G49&gt;$C$8,IF(Raw!$Q49&gt;$C$8,IF(Raw!$N49&gt;$C$9,IF(Raw!$N49&lt;$A$9,IF(Raw!$X49&gt;$C$9,IF(Raw!$X49&lt;$A$9,Raw!N49,-999),-999),-999),-999),-999),-999)</f>
        <v>863</v>
      </c>
      <c r="K49" s="9">
        <f>IF(Raw!$G49&gt;$C$8,IF(Raw!$Q49&gt;$C$8,IF(Raw!$N49&gt;$C$9,IF(Raw!$N49&lt;$A$9,IF(Raw!$X49&gt;$C$9,IF(Raw!$X49&lt;$A$9,Raw!R49,-999),-999),-999),-999),-999),-999)</f>
        <v>0.114277</v>
      </c>
      <c r="L49" s="9">
        <f>IF(Raw!$G49&gt;$C$8,IF(Raw!$Q49&gt;$C$8,IF(Raw!$N49&gt;$C$9,IF(Raw!$N49&lt;$A$9,IF(Raw!$X49&gt;$C$9,IF(Raw!$X49&lt;$A$9,Raw!S49,-999),-999),-999),-999),-999),-999)</f>
        <v>0.20049</v>
      </c>
      <c r="M49" s="9">
        <f>Raw!Q49</f>
        <v>0.94698000000000004</v>
      </c>
      <c r="N49" s="9">
        <f>IF(Raw!$G49&gt;$C$8,IF(Raw!$Q49&gt;$C$8,IF(Raw!$N49&gt;$C$9,IF(Raw!$N49&lt;$A$9,IF(Raw!$X49&gt;$C$9,IF(Raw!$X49&lt;$A$9,Raw!V49,-999),-999),-999),-999),-999),-999)</f>
        <v>663</v>
      </c>
      <c r="O49" s="9">
        <f>IF(Raw!$G49&gt;$C$8,IF(Raw!$Q49&gt;$C$8,IF(Raw!$N49&gt;$C$9,IF(Raw!$N49&lt;$A$9,IF(Raw!$X49&gt;$C$9,IF(Raw!$X49&lt;$A$9,Raw!W49,-999),-999),-999),-999),-999),-999)</f>
        <v>0.22156600000000001</v>
      </c>
      <c r="P49" s="9">
        <f>IF(Raw!$G49&gt;$C$8,IF(Raw!$Q49&gt;$C$8,IF(Raw!$N49&gt;$C$9,IF(Raw!$N49&lt;$A$9,IF(Raw!$X49&gt;$C$9,IF(Raw!$X49&lt;$A$9,Raw!X49,-999),-999),-999),-999),-999),-999)</f>
        <v>1320</v>
      </c>
      <c r="R49" s="9">
        <f t="shared" si="4"/>
        <v>0.10385399999999999</v>
      </c>
      <c r="S49" s="9">
        <f t="shared" si="5"/>
        <v>0.47562651132116945</v>
      </c>
      <c r="T49" s="9">
        <f t="shared" si="6"/>
        <v>8.6212999999999998E-2</v>
      </c>
      <c r="U49" s="9">
        <f t="shared" si="7"/>
        <v>0.43001147189386002</v>
      </c>
      <c r="V49" s="15">
        <f t="shared" si="0"/>
        <v>0</v>
      </c>
      <c r="X49" s="11">
        <f t="shared" si="8"/>
        <v>0</v>
      </c>
      <c r="Y49" s="11">
        <f t="shared" si="9"/>
        <v>6.0349999999999999E-18</v>
      </c>
      <c r="Z49" s="11">
        <f t="shared" si="10"/>
        <v>8.6299999999999994E-4</v>
      </c>
      <c r="AA49" s="16">
        <f t="shared" si="11"/>
        <v>0</v>
      </c>
      <c r="AB49" s="9">
        <f t="shared" si="1"/>
        <v>0.114277</v>
      </c>
      <c r="AC49" s="9">
        <f t="shared" si="2"/>
        <v>1</v>
      </c>
      <c r="AD49" s="15">
        <f t="shared" si="3"/>
        <v>0</v>
      </c>
      <c r="AE49" s="3">
        <f t="shared" si="12"/>
        <v>726.61399999999981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0.71</v>
      </c>
      <c r="C50" s="15">
        <f>Raw!C50</f>
        <v>131.1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0.112928</v>
      </c>
      <c r="F50" s="9">
        <f>IF(Raw!$G50&gt;$C$8,IF(Raw!$Q50&gt;$C$8,IF(Raw!$N50&gt;$C$9,IF(Raw!$N50&lt;$A$9,IF(Raw!$X50&gt;$C$9,IF(Raw!$X50&lt;$A$9,Raw!I50,-999),-999),-999),-999),-999),-999)</f>
        <v>0.21204200000000001</v>
      </c>
      <c r="G50" s="9">
        <f>Raw!G50</f>
        <v>0.94149099999999997</v>
      </c>
      <c r="H50" s="9">
        <f>IF(Raw!$G50&gt;$C$8,IF(Raw!$Q50&gt;$C$8,IF(Raw!$N50&gt;$C$9,IF(Raw!$N50&lt;$A$9,IF(Raw!$X50&gt;$C$9,IF(Raw!$X50&lt;$A$9,Raw!L50,-999),-999),-999),-999),-999),-999)</f>
        <v>513.4</v>
      </c>
      <c r="I50" s="9">
        <f>IF(Raw!$G50&gt;$C$8,IF(Raw!$Q50&gt;$C$8,IF(Raw!$N50&gt;$C$9,IF(Raw!$N50&lt;$A$9,IF(Raw!$X50&gt;$C$9,IF(Raw!$X50&lt;$A$9,Raw!M50,-999),-999),-999),-999),-999),-999)</f>
        <v>6.0000000000000002E-6</v>
      </c>
      <c r="J50" s="9">
        <f>IF(Raw!$G50&gt;$C$8,IF(Raw!$Q50&gt;$C$8,IF(Raw!$N50&gt;$C$9,IF(Raw!$N50&lt;$A$9,IF(Raw!$X50&gt;$C$9,IF(Raw!$X50&lt;$A$9,Raw!N50,-999),-999),-999),-999),-999),-999)</f>
        <v>636</v>
      </c>
      <c r="K50" s="9">
        <f>IF(Raw!$G50&gt;$C$8,IF(Raw!$Q50&gt;$C$8,IF(Raw!$N50&gt;$C$9,IF(Raw!$N50&lt;$A$9,IF(Raw!$X50&gt;$C$9,IF(Raw!$X50&lt;$A$9,Raw!R50,-999),-999),-999),-999),-999),-999)</f>
        <v>0.124487</v>
      </c>
      <c r="L50" s="9">
        <f>IF(Raw!$G50&gt;$C$8,IF(Raw!$Q50&gt;$C$8,IF(Raw!$N50&gt;$C$9,IF(Raw!$N50&lt;$A$9,IF(Raw!$X50&gt;$C$9,IF(Raw!$X50&lt;$A$9,Raw!S50,-999),-999),-999),-999),-999),-999)</f>
        <v>0.21768499999999999</v>
      </c>
      <c r="M50" s="9">
        <f>Raw!Q50</f>
        <v>0.94989100000000004</v>
      </c>
      <c r="N50" s="9">
        <f>IF(Raw!$G50&gt;$C$8,IF(Raw!$Q50&gt;$C$8,IF(Raw!$N50&gt;$C$9,IF(Raw!$N50&lt;$A$9,IF(Raw!$X50&gt;$C$9,IF(Raw!$X50&lt;$A$9,Raw!V50,-999),-999),-999),-999),-999),-999)</f>
        <v>682.3</v>
      </c>
      <c r="O50" s="9">
        <f>IF(Raw!$G50&gt;$C$8,IF(Raw!$Q50&gt;$C$8,IF(Raw!$N50&gt;$C$9,IF(Raw!$N50&lt;$A$9,IF(Raw!$X50&gt;$C$9,IF(Raw!$X50&lt;$A$9,Raw!W50,-999),-999),-999),-999),-999),-999)</f>
        <v>0.302236</v>
      </c>
      <c r="P50" s="9">
        <f>IF(Raw!$G50&gt;$C$8,IF(Raw!$Q50&gt;$C$8,IF(Raw!$N50&gt;$C$9,IF(Raw!$N50&lt;$A$9,IF(Raw!$X50&gt;$C$9,IF(Raw!$X50&lt;$A$9,Raw!X50,-999),-999),-999),-999),-999),-999)</f>
        <v>772</v>
      </c>
      <c r="R50" s="9">
        <f t="shared" si="4"/>
        <v>9.9114000000000008E-2</v>
      </c>
      <c r="S50" s="9">
        <f t="shared" si="5"/>
        <v>0.46742626460795506</v>
      </c>
      <c r="T50" s="9">
        <f t="shared" si="6"/>
        <v>9.3197999999999989E-2</v>
      </c>
      <c r="U50" s="9">
        <f t="shared" si="7"/>
        <v>0.42813239313687207</v>
      </c>
      <c r="V50" s="15">
        <f t="shared" si="0"/>
        <v>0</v>
      </c>
      <c r="X50" s="11">
        <f t="shared" si="8"/>
        <v>0</v>
      </c>
      <c r="Y50" s="11">
        <f t="shared" si="9"/>
        <v>5.1339999999999998E-18</v>
      </c>
      <c r="Z50" s="11">
        <f t="shared" si="10"/>
        <v>6.3599999999999996E-4</v>
      </c>
      <c r="AA50" s="16">
        <f t="shared" si="11"/>
        <v>0</v>
      </c>
      <c r="AB50" s="9">
        <f t="shared" si="1"/>
        <v>0.124487</v>
      </c>
      <c r="AC50" s="9">
        <f t="shared" si="2"/>
        <v>1</v>
      </c>
      <c r="AD50" s="15">
        <f t="shared" si="3"/>
        <v>0</v>
      </c>
      <c r="AE50" s="3">
        <f t="shared" si="12"/>
        <v>618.13359999999977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0.71005787037037038</v>
      </c>
      <c r="C51" s="15">
        <f>Raw!C51</f>
        <v>130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0.103814</v>
      </c>
      <c r="F51" s="9">
        <f>IF(Raw!$G51&gt;$C$8,IF(Raw!$Q51&gt;$C$8,IF(Raw!$N51&gt;$C$9,IF(Raw!$N51&lt;$A$9,IF(Raw!$X51&gt;$C$9,IF(Raw!$X51&lt;$A$9,Raw!I51,-999),-999),-999),-999),-999),-999)</f>
        <v>0.193716</v>
      </c>
      <c r="G51" s="9">
        <f>Raw!G51</f>
        <v>0.918041</v>
      </c>
      <c r="H51" s="9">
        <f>IF(Raw!$G51&gt;$C$8,IF(Raw!$Q51&gt;$C$8,IF(Raw!$N51&gt;$C$9,IF(Raw!$N51&lt;$A$9,IF(Raw!$X51&gt;$C$9,IF(Raw!$X51&lt;$A$9,Raw!L51,-999),-999),-999),-999),-999),-999)</f>
        <v>649</v>
      </c>
      <c r="I51" s="9">
        <f>IF(Raw!$G51&gt;$C$8,IF(Raw!$Q51&gt;$C$8,IF(Raw!$N51&gt;$C$9,IF(Raw!$N51&lt;$A$9,IF(Raw!$X51&gt;$C$9,IF(Raw!$X51&lt;$A$9,Raw!M51,-999),-999),-999),-999),-999),-999)</f>
        <v>2.6999999999999999E-5</v>
      </c>
      <c r="J51" s="9">
        <f>IF(Raw!$G51&gt;$C$8,IF(Raw!$Q51&gt;$C$8,IF(Raw!$N51&gt;$C$9,IF(Raw!$N51&lt;$A$9,IF(Raw!$X51&gt;$C$9,IF(Raw!$X51&lt;$A$9,Raw!N51,-999),-999),-999),-999),-999),-999)</f>
        <v>1123</v>
      </c>
      <c r="K51" s="9">
        <f>IF(Raw!$G51&gt;$C$8,IF(Raw!$Q51&gt;$C$8,IF(Raw!$N51&gt;$C$9,IF(Raw!$N51&lt;$A$9,IF(Raw!$X51&gt;$C$9,IF(Raw!$X51&lt;$A$9,Raw!R51,-999),-999),-999),-999),-999),-999)</f>
        <v>0.11278199999999999</v>
      </c>
      <c r="L51" s="9">
        <f>IF(Raw!$G51&gt;$C$8,IF(Raw!$Q51&gt;$C$8,IF(Raw!$N51&gt;$C$9,IF(Raw!$N51&lt;$A$9,IF(Raw!$X51&gt;$C$9,IF(Raw!$X51&lt;$A$9,Raw!S51,-999),-999),-999),-999),-999),-999)</f>
        <v>0.20489199999999999</v>
      </c>
      <c r="M51" s="9">
        <f>Raw!Q51</f>
        <v>0.9355</v>
      </c>
      <c r="N51" s="9">
        <f>IF(Raw!$G51&gt;$C$8,IF(Raw!$Q51&gt;$C$8,IF(Raw!$N51&gt;$C$9,IF(Raw!$N51&lt;$A$9,IF(Raw!$X51&gt;$C$9,IF(Raw!$X51&lt;$A$9,Raw!V51,-999),-999),-999),-999),-999),-999)</f>
        <v>695.4</v>
      </c>
      <c r="O51" s="9">
        <f>IF(Raw!$G51&gt;$C$8,IF(Raw!$Q51&gt;$C$8,IF(Raw!$N51&gt;$C$9,IF(Raw!$N51&lt;$A$9,IF(Raw!$X51&gt;$C$9,IF(Raw!$X51&lt;$A$9,Raw!W51,-999),-999),-999),-999),-999),-999)</f>
        <v>0.35781600000000002</v>
      </c>
      <c r="P51" s="9">
        <f>IF(Raw!$G51&gt;$C$8,IF(Raw!$Q51&gt;$C$8,IF(Raw!$N51&gt;$C$9,IF(Raw!$N51&lt;$A$9,IF(Raw!$X51&gt;$C$9,IF(Raw!$X51&lt;$A$9,Raw!X51,-999),-999),-999),-999),-999),-999)</f>
        <v>795</v>
      </c>
      <c r="R51" s="9">
        <f t="shared" si="4"/>
        <v>8.9901999999999996E-2</v>
      </c>
      <c r="S51" s="9">
        <f t="shared" si="5"/>
        <v>0.46409176319973566</v>
      </c>
      <c r="T51" s="9">
        <f t="shared" si="6"/>
        <v>9.2109999999999997E-2</v>
      </c>
      <c r="U51" s="9">
        <f t="shared" si="7"/>
        <v>0.44955391132889522</v>
      </c>
      <c r="V51" s="15">
        <f t="shared" si="0"/>
        <v>0</v>
      </c>
      <c r="X51" s="11">
        <f t="shared" si="8"/>
        <v>0</v>
      </c>
      <c r="Y51" s="11">
        <f t="shared" si="9"/>
        <v>6.4899999999999994E-18</v>
      </c>
      <c r="Z51" s="11">
        <f t="shared" si="10"/>
        <v>1.1229999999999999E-3</v>
      </c>
      <c r="AA51" s="16">
        <f t="shared" si="11"/>
        <v>0</v>
      </c>
      <c r="AB51" s="9">
        <f t="shared" si="1"/>
        <v>0.11278199999999999</v>
      </c>
      <c r="AC51" s="9">
        <f t="shared" si="2"/>
        <v>1</v>
      </c>
      <c r="AD51" s="15">
        <f t="shared" si="3"/>
        <v>0</v>
      </c>
      <c r="AE51" s="3">
        <f t="shared" si="12"/>
        <v>781.39599999999973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0.7101157407407408</v>
      </c>
      <c r="C52" s="15">
        <f>Raw!C52</f>
        <v>128.9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9.5699000000000006E-2</v>
      </c>
      <c r="F52" s="9">
        <f>IF(Raw!$G52&gt;$C$8,IF(Raw!$Q52&gt;$C$8,IF(Raw!$N52&gt;$C$9,IF(Raw!$N52&lt;$A$9,IF(Raw!$X52&gt;$C$9,IF(Raw!$X52&lt;$A$9,Raw!I52,-999),-999),-999),-999),-999),-999)</f>
        <v>0.18535399999999999</v>
      </c>
      <c r="G52" s="9">
        <f>Raw!G52</f>
        <v>0.89461500000000005</v>
      </c>
      <c r="H52" s="9">
        <f>IF(Raw!$G52&gt;$C$8,IF(Raw!$Q52&gt;$C$8,IF(Raw!$N52&gt;$C$9,IF(Raw!$N52&lt;$A$9,IF(Raw!$X52&gt;$C$9,IF(Raw!$X52&lt;$A$9,Raw!L52,-999),-999),-999),-999),-999),-999)</f>
        <v>585.20000000000005</v>
      </c>
      <c r="I52" s="9">
        <f>IF(Raw!$G52&gt;$C$8,IF(Raw!$Q52&gt;$C$8,IF(Raw!$N52&gt;$C$9,IF(Raw!$N52&lt;$A$9,IF(Raw!$X52&gt;$C$9,IF(Raw!$X52&lt;$A$9,Raw!M52,-999),-999),-999),-999),-999),-999)</f>
        <v>1.9999999999999999E-6</v>
      </c>
      <c r="J52" s="9">
        <f>IF(Raw!$G52&gt;$C$8,IF(Raw!$Q52&gt;$C$8,IF(Raw!$N52&gt;$C$9,IF(Raw!$N52&lt;$A$9,IF(Raw!$X52&gt;$C$9,IF(Raw!$X52&lt;$A$9,Raw!N52,-999),-999),-999),-999),-999),-999)</f>
        <v>431</v>
      </c>
      <c r="K52" s="9">
        <f>IF(Raw!$G52&gt;$C$8,IF(Raw!$Q52&gt;$C$8,IF(Raw!$N52&gt;$C$9,IF(Raw!$N52&lt;$A$9,IF(Raw!$X52&gt;$C$9,IF(Raw!$X52&lt;$A$9,Raw!R52,-999),-999),-999),-999),-999),-999)</f>
        <v>9.8070000000000004E-2</v>
      </c>
      <c r="L52" s="9">
        <f>IF(Raw!$G52&gt;$C$8,IF(Raw!$Q52&gt;$C$8,IF(Raw!$N52&gt;$C$9,IF(Raw!$N52&lt;$A$9,IF(Raw!$X52&gt;$C$9,IF(Raw!$X52&lt;$A$9,Raw!S52,-999),-999),-999),-999),-999),-999)</f>
        <v>0.175515</v>
      </c>
      <c r="M52" s="9">
        <f>Raw!Q52</f>
        <v>0.954623</v>
      </c>
      <c r="N52" s="9">
        <f>IF(Raw!$G52&gt;$C$8,IF(Raw!$Q52&gt;$C$8,IF(Raw!$N52&gt;$C$9,IF(Raw!$N52&lt;$A$9,IF(Raw!$X52&gt;$C$9,IF(Raw!$X52&lt;$A$9,Raw!V52,-999),-999),-999),-999),-999),-999)</f>
        <v>765</v>
      </c>
      <c r="O52" s="9">
        <f>IF(Raw!$G52&gt;$C$8,IF(Raw!$Q52&gt;$C$8,IF(Raw!$N52&gt;$C$9,IF(Raw!$N52&lt;$A$9,IF(Raw!$X52&gt;$C$9,IF(Raw!$X52&lt;$A$9,Raw!W52,-999),-999),-999),-999),-999),-999)</f>
        <v>0.22917599999999999</v>
      </c>
      <c r="P52" s="9">
        <f>IF(Raw!$G52&gt;$C$8,IF(Raw!$Q52&gt;$C$8,IF(Raw!$N52&gt;$C$9,IF(Raw!$N52&lt;$A$9,IF(Raw!$X52&gt;$C$9,IF(Raw!$X52&lt;$A$9,Raw!X52,-999),-999),-999),-999),-999),-999)</f>
        <v>1631</v>
      </c>
      <c r="R52" s="9">
        <f t="shared" si="4"/>
        <v>8.9654999999999985E-2</v>
      </c>
      <c r="S52" s="9">
        <f t="shared" si="5"/>
        <v>0.48369606266927062</v>
      </c>
      <c r="T52" s="9">
        <f t="shared" si="6"/>
        <v>7.7445E-2</v>
      </c>
      <c r="U52" s="9">
        <f t="shared" si="7"/>
        <v>0.44124433809076147</v>
      </c>
      <c r="V52" s="15">
        <f t="shared" si="0"/>
        <v>0</v>
      </c>
      <c r="X52" s="11">
        <f t="shared" si="8"/>
        <v>0</v>
      </c>
      <c r="Y52" s="11">
        <f t="shared" si="9"/>
        <v>5.8520000000000001E-18</v>
      </c>
      <c r="Z52" s="11">
        <f t="shared" si="10"/>
        <v>4.3099999999999996E-4</v>
      </c>
      <c r="AA52" s="16">
        <f t="shared" si="11"/>
        <v>0</v>
      </c>
      <c r="AB52" s="9">
        <f t="shared" si="1"/>
        <v>9.8070000000000004E-2</v>
      </c>
      <c r="AC52" s="9">
        <f t="shared" si="2"/>
        <v>1</v>
      </c>
      <c r="AD52" s="15">
        <f t="shared" si="3"/>
        <v>0</v>
      </c>
      <c r="AE52" s="3">
        <f t="shared" si="12"/>
        <v>704.58079999999984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0.7101736111111111</v>
      </c>
      <c r="C53" s="15">
        <f>Raw!C53</f>
        <v>127.9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9.8311999999999997E-2</v>
      </c>
      <c r="F53" s="9">
        <f>IF(Raw!$G53&gt;$C$8,IF(Raw!$Q53&gt;$C$8,IF(Raw!$N53&gt;$C$9,IF(Raw!$N53&lt;$A$9,IF(Raw!$X53&gt;$C$9,IF(Raw!$X53&lt;$A$9,Raw!I53,-999),-999),-999),-999),-999),-999)</f>
        <v>0.18107000000000001</v>
      </c>
      <c r="G53" s="9">
        <f>Raw!G53</f>
        <v>0.93386899999999995</v>
      </c>
      <c r="H53" s="9">
        <f>IF(Raw!$G53&gt;$C$8,IF(Raw!$Q53&gt;$C$8,IF(Raw!$N53&gt;$C$9,IF(Raw!$N53&lt;$A$9,IF(Raw!$X53&gt;$C$9,IF(Raw!$X53&lt;$A$9,Raw!L53,-999),-999),-999),-999),-999),-999)</f>
        <v>576.29999999999995</v>
      </c>
      <c r="I53" s="9">
        <f>IF(Raw!$G53&gt;$C$8,IF(Raw!$Q53&gt;$C$8,IF(Raw!$N53&gt;$C$9,IF(Raw!$N53&lt;$A$9,IF(Raw!$X53&gt;$C$9,IF(Raw!$X53&lt;$A$9,Raw!M53,-999),-999),-999),-999),-999),-999)</f>
        <v>5.1999999999999997E-5</v>
      </c>
      <c r="J53" s="9">
        <f>IF(Raw!$G53&gt;$C$8,IF(Raw!$Q53&gt;$C$8,IF(Raw!$N53&gt;$C$9,IF(Raw!$N53&lt;$A$9,IF(Raw!$X53&gt;$C$9,IF(Raw!$X53&lt;$A$9,Raw!N53,-999),-999),-999),-999),-999),-999)</f>
        <v>814</v>
      </c>
      <c r="K53" s="9">
        <f>IF(Raw!$G53&gt;$C$8,IF(Raw!$Q53&gt;$C$8,IF(Raw!$N53&gt;$C$9,IF(Raw!$N53&lt;$A$9,IF(Raw!$X53&gt;$C$9,IF(Raw!$X53&lt;$A$9,Raw!R53,-999),-999),-999),-999),-999),-999)</f>
        <v>9.9160999999999999E-2</v>
      </c>
      <c r="L53" s="9">
        <f>IF(Raw!$G53&gt;$C$8,IF(Raw!$Q53&gt;$C$8,IF(Raw!$N53&gt;$C$9,IF(Raw!$N53&lt;$A$9,IF(Raw!$X53&gt;$C$9,IF(Raw!$X53&lt;$A$9,Raw!S53,-999),-999),-999),-999),-999),-999)</f>
        <v>0.181863</v>
      </c>
      <c r="M53" s="9">
        <f>Raw!Q53</f>
        <v>0.92263700000000004</v>
      </c>
      <c r="N53" s="9">
        <f>IF(Raw!$G53&gt;$C$8,IF(Raw!$Q53&gt;$C$8,IF(Raw!$N53&gt;$C$9,IF(Raw!$N53&lt;$A$9,IF(Raw!$X53&gt;$C$9,IF(Raw!$X53&lt;$A$9,Raw!V53,-999),-999),-999),-999),-999),-999)</f>
        <v>666.9</v>
      </c>
      <c r="O53" s="9">
        <f>IF(Raw!$G53&gt;$C$8,IF(Raw!$Q53&gt;$C$8,IF(Raw!$N53&gt;$C$9,IF(Raw!$N53&lt;$A$9,IF(Raw!$X53&gt;$C$9,IF(Raw!$X53&lt;$A$9,Raw!W53,-999),-999),-999),-999),-999),-999)</f>
        <v>0.15660299999999999</v>
      </c>
      <c r="P53" s="9">
        <f>IF(Raw!$G53&gt;$C$8,IF(Raw!$Q53&gt;$C$8,IF(Raw!$N53&gt;$C$9,IF(Raw!$N53&lt;$A$9,IF(Raw!$X53&gt;$C$9,IF(Raw!$X53&lt;$A$9,Raw!X53,-999),-999),-999),-999),-999),-999)</f>
        <v>808</v>
      </c>
      <c r="R53" s="9">
        <f t="shared" si="4"/>
        <v>8.2758000000000012E-2</v>
      </c>
      <c r="S53" s="9">
        <f t="shared" si="5"/>
        <v>0.45704975976141826</v>
      </c>
      <c r="T53" s="9">
        <f t="shared" si="6"/>
        <v>8.2701999999999998E-2</v>
      </c>
      <c r="U53" s="9">
        <f t="shared" si="7"/>
        <v>0.4547489043950666</v>
      </c>
      <c r="V53" s="15">
        <f t="shared" si="0"/>
        <v>0</v>
      </c>
      <c r="X53" s="11">
        <f t="shared" si="8"/>
        <v>0</v>
      </c>
      <c r="Y53" s="11">
        <f t="shared" si="9"/>
        <v>5.7629999999999993E-18</v>
      </c>
      <c r="Z53" s="11">
        <f t="shared" si="10"/>
        <v>8.1399999999999994E-4</v>
      </c>
      <c r="AA53" s="16">
        <f t="shared" si="11"/>
        <v>0</v>
      </c>
      <c r="AB53" s="9">
        <f t="shared" si="1"/>
        <v>9.9160999999999999E-2</v>
      </c>
      <c r="AC53" s="9">
        <f t="shared" si="2"/>
        <v>1</v>
      </c>
      <c r="AD53" s="15">
        <f t="shared" si="3"/>
        <v>0</v>
      </c>
      <c r="AE53" s="3">
        <f t="shared" si="12"/>
        <v>693.86519999999973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0.71021990740740737</v>
      </c>
      <c r="C54" s="15">
        <f>Raw!C54</f>
        <v>126.8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0.102618</v>
      </c>
      <c r="F54" s="9">
        <f>IF(Raw!$G54&gt;$C$8,IF(Raw!$Q54&gt;$C$8,IF(Raw!$N54&gt;$C$9,IF(Raw!$N54&lt;$A$9,IF(Raw!$X54&gt;$C$9,IF(Raw!$X54&lt;$A$9,Raw!I54,-999),-999),-999),-999),-999),-999)</f>
        <v>0.18329999999999999</v>
      </c>
      <c r="G54" s="9">
        <f>Raw!G54</f>
        <v>0.90813999999999995</v>
      </c>
      <c r="H54" s="9">
        <f>IF(Raw!$G54&gt;$C$8,IF(Raw!$Q54&gt;$C$8,IF(Raw!$N54&gt;$C$9,IF(Raw!$N54&lt;$A$9,IF(Raw!$X54&gt;$C$9,IF(Raw!$X54&lt;$A$9,Raw!L54,-999),-999),-999),-999),-999),-999)</f>
        <v>587.70000000000005</v>
      </c>
      <c r="I54" s="9">
        <f>IF(Raw!$G54&gt;$C$8,IF(Raw!$Q54&gt;$C$8,IF(Raw!$N54&gt;$C$9,IF(Raw!$N54&lt;$A$9,IF(Raw!$X54&gt;$C$9,IF(Raw!$X54&lt;$A$9,Raw!M54,-999),-999),-999),-999),-999),-999)</f>
        <v>0.34185900000000002</v>
      </c>
      <c r="J54" s="9">
        <f>IF(Raw!$G54&gt;$C$8,IF(Raw!$Q54&gt;$C$8,IF(Raw!$N54&gt;$C$9,IF(Raw!$N54&lt;$A$9,IF(Raw!$X54&gt;$C$9,IF(Raw!$X54&lt;$A$9,Raw!N54,-999),-999),-999),-999),-999),-999)</f>
        <v>836</v>
      </c>
      <c r="K54" s="9">
        <f>IF(Raw!$G54&gt;$C$8,IF(Raw!$Q54&gt;$C$8,IF(Raw!$N54&gt;$C$9,IF(Raw!$N54&lt;$A$9,IF(Raw!$X54&gt;$C$9,IF(Raw!$X54&lt;$A$9,Raw!R54,-999),-999),-999),-999),-999),-999)</f>
        <v>9.8261000000000001E-2</v>
      </c>
      <c r="L54" s="9">
        <f>IF(Raw!$G54&gt;$C$8,IF(Raw!$Q54&gt;$C$8,IF(Raw!$N54&gt;$C$9,IF(Raw!$N54&lt;$A$9,IF(Raw!$X54&gt;$C$9,IF(Raw!$X54&lt;$A$9,Raw!S54,-999),-999),-999),-999),-999),-999)</f>
        <v>0.18070600000000001</v>
      </c>
      <c r="M54" s="9">
        <f>Raw!Q54</f>
        <v>0.92335400000000001</v>
      </c>
      <c r="N54" s="9">
        <f>IF(Raw!$G54&gt;$C$8,IF(Raw!$Q54&gt;$C$8,IF(Raw!$N54&gt;$C$9,IF(Raw!$N54&lt;$A$9,IF(Raw!$X54&gt;$C$9,IF(Raw!$X54&lt;$A$9,Raw!V54,-999),-999),-999),-999),-999),-999)</f>
        <v>646.29999999999995</v>
      </c>
      <c r="O54" s="9">
        <f>IF(Raw!$G54&gt;$C$8,IF(Raw!$Q54&gt;$C$8,IF(Raw!$N54&gt;$C$9,IF(Raw!$N54&lt;$A$9,IF(Raw!$X54&gt;$C$9,IF(Raw!$X54&lt;$A$9,Raw!W54,-999),-999),-999),-999),-999),-999)</f>
        <v>0.131439</v>
      </c>
      <c r="P54" s="9">
        <f>IF(Raw!$G54&gt;$C$8,IF(Raw!$Q54&gt;$C$8,IF(Raw!$N54&gt;$C$9,IF(Raw!$N54&lt;$A$9,IF(Raw!$X54&gt;$C$9,IF(Raw!$X54&lt;$A$9,Raw!X54,-999),-999),-999),-999),-999),-999)</f>
        <v>879</v>
      </c>
      <c r="R54" s="9">
        <f t="shared" si="4"/>
        <v>8.068199999999999E-2</v>
      </c>
      <c r="S54" s="9">
        <f t="shared" si="5"/>
        <v>0.44016366612111291</v>
      </c>
      <c r="T54" s="9">
        <f t="shared" si="6"/>
        <v>8.2445000000000004E-2</v>
      </c>
      <c r="U54" s="9">
        <f t="shared" si="7"/>
        <v>0.4562383097406838</v>
      </c>
      <c r="V54" s="15">
        <f t="shared" si="0"/>
        <v>0</v>
      </c>
      <c r="X54" s="11">
        <f t="shared" si="8"/>
        <v>0</v>
      </c>
      <c r="Y54" s="11">
        <f t="shared" si="9"/>
        <v>5.8770000000000004E-18</v>
      </c>
      <c r="Z54" s="11">
        <f t="shared" si="10"/>
        <v>8.3599999999999994E-4</v>
      </c>
      <c r="AA54" s="16">
        <f t="shared" si="11"/>
        <v>0</v>
      </c>
      <c r="AB54" s="9">
        <f t="shared" si="1"/>
        <v>9.8261000000000001E-2</v>
      </c>
      <c r="AC54" s="9">
        <f t="shared" si="2"/>
        <v>1</v>
      </c>
      <c r="AD54" s="15">
        <f t="shared" si="3"/>
        <v>0</v>
      </c>
      <c r="AE54" s="3">
        <f t="shared" si="12"/>
        <v>707.59079999999983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0.71027777777777779</v>
      </c>
      <c r="C55" s="15">
        <f>Raw!C55</f>
        <v>126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9.6127000000000004E-2</v>
      </c>
      <c r="F55" s="9">
        <f>IF(Raw!$G55&gt;$C$8,IF(Raw!$Q55&gt;$C$8,IF(Raw!$N55&gt;$C$9,IF(Raw!$N55&lt;$A$9,IF(Raw!$X55&gt;$C$9,IF(Raw!$X55&lt;$A$9,Raw!I55,-999),-999),-999),-999),-999),-999)</f>
        <v>0.178396</v>
      </c>
      <c r="G55" s="9">
        <f>Raw!G55</f>
        <v>0.90524899999999997</v>
      </c>
      <c r="H55" s="9">
        <f>IF(Raw!$G55&gt;$C$8,IF(Raw!$Q55&gt;$C$8,IF(Raw!$N55&gt;$C$9,IF(Raw!$N55&lt;$A$9,IF(Raw!$X55&gt;$C$9,IF(Raw!$X55&lt;$A$9,Raw!L55,-999),-999),-999),-999),-999),-999)</f>
        <v>551.6</v>
      </c>
      <c r="I55" s="9">
        <f>IF(Raw!$G55&gt;$C$8,IF(Raw!$Q55&gt;$C$8,IF(Raw!$N55&gt;$C$9,IF(Raw!$N55&lt;$A$9,IF(Raw!$X55&gt;$C$9,IF(Raw!$X55&lt;$A$9,Raw!M55,-999),-999),-999),-999),-999),-999)</f>
        <v>2.3E-5</v>
      </c>
      <c r="J55" s="9">
        <f>IF(Raw!$G55&gt;$C$8,IF(Raw!$Q55&gt;$C$8,IF(Raw!$N55&gt;$C$9,IF(Raw!$N55&lt;$A$9,IF(Raw!$X55&gt;$C$9,IF(Raw!$X55&lt;$A$9,Raw!N55,-999),-999),-999),-999),-999),-999)</f>
        <v>726</v>
      </c>
      <c r="K55" s="9">
        <f>IF(Raw!$G55&gt;$C$8,IF(Raw!$Q55&gt;$C$8,IF(Raw!$N55&gt;$C$9,IF(Raw!$N55&lt;$A$9,IF(Raw!$X55&gt;$C$9,IF(Raw!$X55&lt;$A$9,Raw!R55,-999),-999),-999),-999),-999),-999)</f>
        <v>9.7619999999999998E-2</v>
      </c>
      <c r="L55" s="9">
        <f>IF(Raw!$G55&gt;$C$8,IF(Raw!$Q55&gt;$C$8,IF(Raw!$N55&gt;$C$9,IF(Raw!$N55&lt;$A$9,IF(Raw!$X55&gt;$C$9,IF(Raw!$X55&lt;$A$9,Raw!S55,-999),-999),-999),-999),-999),-999)</f>
        <v>0.181808</v>
      </c>
      <c r="M55" s="9">
        <f>Raw!Q55</f>
        <v>0.90561499999999995</v>
      </c>
      <c r="N55" s="9">
        <f>IF(Raw!$G55&gt;$C$8,IF(Raw!$Q55&gt;$C$8,IF(Raw!$N55&gt;$C$9,IF(Raw!$N55&lt;$A$9,IF(Raw!$X55&gt;$C$9,IF(Raw!$X55&lt;$A$9,Raw!V55,-999),-999),-999),-999),-999),-999)</f>
        <v>703.2</v>
      </c>
      <c r="O55" s="9">
        <f>IF(Raw!$G55&gt;$C$8,IF(Raw!$Q55&gt;$C$8,IF(Raw!$N55&gt;$C$9,IF(Raw!$N55&lt;$A$9,IF(Raw!$X55&gt;$C$9,IF(Raw!$X55&lt;$A$9,Raw!W55,-999),-999),-999),-999),-999),-999)</f>
        <v>1.0000000000000001E-5</v>
      </c>
      <c r="P55" s="9">
        <f>IF(Raw!$G55&gt;$C$8,IF(Raw!$Q55&gt;$C$8,IF(Raw!$N55&gt;$C$9,IF(Raw!$N55&lt;$A$9,IF(Raw!$X55&gt;$C$9,IF(Raw!$X55&lt;$A$9,Raw!X55,-999),-999),-999),-999),-999),-999)</f>
        <v>552</v>
      </c>
      <c r="R55" s="9">
        <f t="shared" si="4"/>
        <v>8.2268999999999995E-2</v>
      </c>
      <c r="S55" s="9">
        <f t="shared" si="5"/>
        <v>0.46115944303683937</v>
      </c>
      <c r="T55" s="9">
        <f t="shared" si="6"/>
        <v>8.4187999999999999E-2</v>
      </c>
      <c r="U55" s="9">
        <f t="shared" si="7"/>
        <v>0.46305993135615592</v>
      </c>
      <c r="V55" s="15">
        <f t="shared" si="0"/>
        <v>0</v>
      </c>
      <c r="X55" s="11">
        <f t="shared" si="8"/>
        <v>0</v>
      </c>
      <c r="Y55" s="11">
        <f t="shared" si="9"/>
        <v>5.5159999999999998E-18</v>
      </c>
      <c r="Z55" s="11">
        <f t="shared" si="10"/>
        <v>7.2599999999999997E-4</v>
      </c>
      <c r="AA55" s="16">
        <f t="shared" si="11"/>
        <v>0</v>
      </c>
      <c r="AB55" s="9">
        <f t="shared" si="1"/>
        <v>9.7619999999999998E-2</v>
      </c>
      <c r="AC55" s="9">
        <f t="shared" si="2"/>
        <v>1</v>
      </c>
      <c r="AD55" s="15">
        <f t="shared" si="3"/>
        <v>0</v>
      </c>
      <c r="AE55" s="3">
        <f t="shared" si="12"/>
        <v>664.12639999999976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0.7103356481481482</v>
      </c>
      <c r="C56" s="15">
        <f>Raw!C56</f>
        <v>124.9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9.9922999999999998E-2</v>
      </c>
      <c r="F56" s="9">
        <f>IF(Raw!$G56&gt;$C$8,IF(Raw!$Q56&gt;$C$8,IF(Raw!$N56&gt;$C$9,IF(Raw!$N56&lt;$A$9,IF(Raw!$X56&gt;$C$9,IF(Raw!$X56&lt;$A$9,Raw!I56,-999),-999),-999),-999),-999),-999)</f>
        <v>0.180982</v>
      </c>
      <c r="G56" s="9">
        <f>Raw!G56</f>
        <v>0.89685999999999999</v>
      </c>
      <c r="H56" s="9">
        <f>IF(Raw!$G56&gt;$C$8,IF(Raw!$Q56&gt;$C$8,IF(Raw!$N56&gt;$C$9,IF(Raw!$N56&lt;$A$9,IF(Raw!$X56&gt;$C$9,IF(Raw!$X56&lt;$A$9,Raw!L56,-999),-999),-999),-999),-999),-999)</f>
        <v>646</v>
      </c>
      <c r="I56" s="9">
        <f>IF(Raw!$G56&gt;$C$8,IF(Raw!$Q56&gt;$C$8,IF(Raw!$N56&gt;$C$9,IF(Raw!$N56&lt;$A$9,IF(Raw!$X56&gt;$C$9,IF(Raw!$X56&lt;$A$9,Raw!M56,-999),-999),-999),-999),-999),-999)</f>
        <v>8.7581000000000006E-2</v>
      </c>
      <c r="J56" s="9">
        <f>IF(Raw!$G56&gt;$C$8,IF(Raw!$Q56&gt;$C$8,IF(Raw!$N56&gt;$C$9,IF(Raw!$N56&lt;$A$9,IF(Raw!$X56&gt;$C$9,IF(Raw!$X56&lt;$A$9,Raw!N56,-999),-999),-999),-999),-999),-999)</f>
        <v>999</v>
      </c>
      <c r="K56" s="9">
        <f>IF(Raw!$G56&gt;$C$8,IF(Raw!$Q56&gt;$C$8,IF(Raw!$N56&gt;$C$9,IF(Raw!$N56&lt;$A$9,IF(Raw!$X56&gt;$C$9,IF(Raw!$X56&lt;$A$9,Raw!R56,-999),-999),-999),-999),-999),-999)</f>
        <v>9.6001000000000003E-2</v>
      </c>
      <c r="L56" s="9">
        <f>IF(Raw!$G56&gt;$C$8,IF(Raw!$Q56&gt;$C$8,IF(Raw!$N56&gt;$C$9,IF(Raw!$N56&lt;$A$9,IF(Raw!$X56&gt;$C$9,IF(Raw!$X56&lt;$A$9,Raw!S56,-999),-999),-999),-999),-999),-999)</f>
        <v>0.16738800000000001</v>
      </c>
      <c r="M56" s="9">
        <f>Raw!Q56</f>
        <v>0.93206199999999995</v>
      </c>
      <c r="N56" s="9">
        <f>IF(Raw!$G56&gt;$C$8,IF(Raw!$Q56&gt;$C$8,IF(Raw!$N56&gt;$C$9,IF(Raw!$N56&lt;$A$9,IF(Raw!$X56&gt;$C$9,IF(Raw!$X56&lt;$A$9,Raw!V56,-999),-999),-999),-999),-999),-999)</f>
        <v>651.70000000000005</v>
      </c>
      <c r="O56" s="9">
        <f>IF(Raw!$G56&gt;$C$8,IF(Raw!$Q56&gt;$C$8,IF(Raw!$N56&gt;$C$9,IF(Raw!$N56&lt;$A$9,IF(Raw!$X56&gt;$C$9,IF(Raw!$X56&lt;$A$9,Raw!W56,-999),-999),-999),-999),-999),-999)</f>
        <v>5.9482E-2</v>
      </c>
      <c r="P56" s="9">
        <f>IF(Raw!$G56&gt;$C$8,IF(Raw!$Q56&gt;$C$8,IF(Raw!$N56&gt;$C$9,IF(Raw!$N56&lt;$A$9,IF(Raw!$X56&gt;$C$9,IF(Raw!$X56&lt;$A$9,Raw!X56,-999),-999),-999),-999),-999),-999)</f>
        <v>515</v>
      </c>
      <c r="R56" s="9">
        <f t="shared" si="4"/>
        <v>8.1059000000000006E-2</v>
      </c>
      <c r="S56" s="9">
        <f t="shared" si="5"/>
        <v>0.44788431998762313</v>
      </c>
      <c r="T56" s="9">
        <f t="shared" si="6"/>
        <v>7.1387000000000006E-2</v>
      </c>
      <c r="U56" s="9">
        <f t="shared" si="7"/>
        <v>0.42647621095896959</v>
      </c>
      <c r="V56" s="15">
        <f t="shared" si="0"/>
        <v>0</v>
      </c>
      <c r="X56" s="11">
        <f t="shared" si="8"/>
        <v>0</v>
      </c>
      <c r="Y56" s="11">
        <f t="shared" si="9"/>
        <v>6.4599999999999995E-18</v>
      </c>
      <c r="Z56" s="11">
        <f t="shared" si="10"/>
        <v>9.9899999999999989E-4</v>
      </c>
      <c r="AA56" s="16">
        <f t="shared" si="11"/>
        <v>0</v>
      </c>
      <c r="AB56" s="9">
        <f t="shared" si="1"/>
        <v>9.6001000000000003E-2</v>
      </c>
      <c r="AC56" s="9">
        <f t="shared" si="2"/>
        <v>1</v>
      </c>
      <c r="AD56" s="15">
        <f t="shared" si="3"/>
        <v>0</v>
      </c>
      <c r="AE56" s="3">
        <f t="shared" si="12"/>
        <v>777.78399999999976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0.71038194444444447</v>
      </c>
      <c r="C57" s="15">
        <f>Raw!C57</f>
        <v>123.8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9.6190999999999999E-2</v>
      </c>
      <c r="F57" s="9">
        <f>IF(Raw!$G57&gt;$C$8,IF(Raw!$Q57&gt;$C$8,IF(Raw!$N57&gt;$C$9,IF(Raw!$N57&lt;$A$9,IF(Raw!$X57&gt;$C$9,IF(Raw!$X57&lt;$A$9,Raw!I57,-999),-999),-999),-999),-999),-999)</f>
        <v>0.16744500000000001</v>
      </c>
      <c r="G57" s="9">
        <f>Raw!G57</f>
        <v>0.88509300000000002</v>
      </c>
      <c r="H57" s="9">
        <f>IF(Raw!$G57&gt;$C$8,IF(Raw!$Q57&gt;$C$8,IF(Raw!$N57&gt;$C$9,IF(Raw!$N57&lt;$A$9,IF(Raw!$X57&gt;$C$9,IF(Raw!$X57&lt;$A$9,Raw!L57,-999),-999),-999),-999),-999),-999)</f>
        <v>590.20000000000005</v>
      </c>
      <c r="I57" s="9">
        <f>IF(Raw!$G57&gt;$C$8,IF(Raw!$Q57&gt;$C$8,IF(Raw!$N57&gt;$C$9,IF(Raw!$N57&lt;$A$9,IF(Raw!$X57&gt;$C$9,IF(Raw!$X57&lt;$A$9,Raw!M57,-999),-999),-999),-999),-999),-999)</f>
        <v>9.0402999999999997E-2</v>
      </c>
      <c r="J57" s="9">
        <f>IF(Raw!$G57&gt;$C$8,IF(Raw!$Q57&gt;$C$8,IF(Raw!$N57&gt;$C$9,IF(Raw!$N57&lt;$A$9,IF(Raw!$X57&gt;$C$9,IF(Raw!$X57&lt;$A$9,Raw!N57,-999),-999),-999),-999),-999),-999)</f>
        <v>595</v>
      </c>
      <c r="K57" s="9">
        <f>IF(Raw!$G57&gt;$C$8,IF(Raw!$Q57&gt;$C$8,IF(Raw!$N57&gt;$C$9,IF(Raw!$N57&lt;$A$9,IF(Raw!$X57&gt;$C$9,IF(Raw!$X57&lt;$A$9,Raw!R57,-999),-999),-999),-999),-999),-999)</f>
        <v>9.4394000000000006E-2</v>
      </c>
      <c r="L57" s="9">
        <f>IF(Raw!$G57&gt;$C$8,IF(Raw!$Q57&gt;$C$8,IF(Raw!$N57&gt;$C$9,IF(Raw!$N57&lt;$A$9,IF(Raw!$X57&gt;$C$9,IF(Raw!$X57&lt;$A$9,Raw!S57,-999),-999),-999),-999),-999),-999)</f>
        <v>0.178783</v>
      </c>
      <c r="M57" s="9">
        <f>Raw!Q57</f>
        <v>0.92011600000000004</v>
      </c>
      <c r="N57" s="9">
        <f>IF(Raw!$G57&gt;$C$8,IF(Raw!$Q57&gt;$C$8,IF(Raw!$N57&gt;$C$9,IF(Raw!$N57&lt;$A$9,IF(Raw!$X57&gt;$C$9,IF(Raw!$X57&lt;$A$9,Raw!V57,-999),-999),-999),-999),-999),-999)</f>
        <v>687.1</v>
      </c>
      <c r="O57" s="9">
        <f>IF(Raw!$G57&gt;$C$8,IF(Raw!$Q57&gt;$C$8,IF(Raw!$N57&gt;$C$9,IF(Raw!$N57&lt;$A$9,IF(Raw!$X57&gt;$C$9,IF(Raw!$X57&lt;$A$9,Raw!W57,-999),-999),-999),-999),-999),-999)</f>
        <v>8.2999999999999998E-5</v>
      </c>
      <c r="P57" s="9">
        <f>IF(Raw!$G57&gt;$C$8,IF(Raw!$Q57&gt;$C$8,IF(Raw!$N57&gt;$C$9,IF(Raw!$N57&lt;$A$9,IF(Raw!$X57&gt;$C$9,IF(Raw!$X57&lt;$A$9,Raw!X57,-999),-999),-999),-999),-999),-999)</f>
        <v>736</v>
      </c>
      <c r="R57" s="9">
        <f t="shared" si="4"/>
        <v>7.1254000000000012E-2</v>
      </c>
      <c r="S57" s="9">
        <f t="shared" si="5"/>
        <v>0.42553674340828335</v>
      </c>
      <c r="T57" s="9">
        <f t="shared" si="6"/>
        <v>8.4388999999999992E-2</v>
      </c>
      <c r="U57" s="9">
        <f t="shared" si="7"/>
        <v>0.47201915170905506</v>
      </c>
      <c r="V57" s="15">
        <f t="shared" si="0"/>
        <v>0</v>
      </c>
      <c r="X57" s="11">
        <f t="shared" si="8"/>
        <v>0</v>
      </c>
      <c r="Y57" s="11">
        <f t="shared" si="9"/>
        <v>5.9019999999999999E-18</v>
      </c>
      <c r="Z57" s="11">
        <f t="shared" si="10"/>
        <v>5.9499999999999993E-4</v>
      </c>
      <c r="AA57" s="16">
        <f t="shared" si="11"/>
        <v>0</v>
      </c>
      <c r="AB57" s="9">
        <f t="shared" si="1"/>
        <v>9.4394000000000006E-2</v>
      </c>
      <c r="AC57" s="9">
        <f t="shared" si="2"/>
        <v>1</v>
      </c>
      <c r="AD57" s="15">
        <f t="shared" si="3"/>
        <v>0</v>
      </c>
      <c r="AE57" s="3">
        <f t="shared" si="12"/>
        <v>710.60079999999982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0.71043981481481477</v>
      </c>
      <c r="C58" s="15">
        <f>Raw!C58</f>
        <v>122.9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8.9541999999999997E-2</v>
      </c>
      <c r="F58" s="9">
        <f>IF(Raw!$G58&gt;$C$8,IF(Raw!$Q58&gt;$C$8,IF(Raw!$N58&gt;$C$9,IF(Raw!$N58&lt;$A$9,IF(Raw!$X58&gt;$C$9,IF(Raw!$X58&lt;$A$9,Raw!I58,-999),-999),-999),-999),-999),-999)</f>
        <v>0.16359299999999999</v>
      </c>
      <c r="G58" s="9">
        <f>Raw!G58</f>
        <v>0.90886400000000001</v>
      </c>
      <c r="H58" s="9">
        <f>IF(Raw!$G58&gt;$C$8,IF(Raw!$Q58&gt;$C$8,IF(Raw!$N58&gt;$C$9,IF(Raw!$N58&lt;$A$9,IF(Raw!$X58&gt;$C$9,IF(Raw!$X58&lt;$A$9,Raw!L58,-999),-999),-999),-999),-999),-999)</f>
        <v>617.1</v>
      </c>
      <c r="I58" s="9">
        <f>IF(Raw!$G58&gt;$C$8,IF(Raw!$Q58&gt;$C$8,IF(Raw!$N58&gt;$C$9,IF(Raw!$N58&lt;$A$9,IF(Raw!$X58&gt;$C$9,IF(Raw!$X58&lt;$A$9,Raw!M58,-999),-999),-999),-999),-999),-999)</f>
        <v>3.4124000000000002E-2</v>
      </c>
      <c r="J58" s="9">
        <f>IF(Raw!$G58&gt;$C$8,IF(Raw!$Q58&gt;$C$8,IF(Raw!$N58&gt;$C$9,IF(Raw!$N58&lt;$A$9,IF(Raw!$X58&gt;$C$9,IF(Raw!$X58&lt;$A$9,Raw!N58,-999),-999),-999),-999),-999),-999)</f>
        <v>997</v>
      </c>
      <c r="K58" s="9">
        <f>IF(Raw!$G58&gt;$C$8,IF(Raw!$Q58&gt;$C$8,IF(Raw!$N58&gt;$C$9,IF(Raw!$N58&lt;$A$9,IF(Raw!$X58&gt;$C$9,IF(Raw!$X58&lt;$A$9,Raw!R58,-999),-999),-999),-999),-999),-999)</f>
        <v>9.2683000000000001E-2</v>
      </c>
      <c r="L58" s="9">
        <f>IF(Raw!$G58&gt;$C$8,IF(Raw!$Q58&gt;$C$8,IF(Raw!$N58&gt;$C$9,IF(Raw!$N58&lt;$A$9,IF(Raw!$X58&gt;$C$9,IF(Raw!$X58&lt;$A$9,Raw!S58,-999),-999),-999),-999),-999),-999)</f>
        <v>0.15962499999999999</v>
      </c>
      <c r="M58" s="9">
        <f>Raw!Q58</f>
        <v>0.91456199999999999</v>
      </c>
      <c r="N58" s="9">
        <f>IF(Raw!$G58&gt;$C$8,IF(Raw!$Q58&gt;$C$8,IF(Raw!$N58&gt;$C$9,IF(Raw!$N58&lt;$A$9,IF(Raw!$X58&gt;$C$9,IF(Raw!$X58&lt;$A$9,Raw!V58,-999),-999),-999),-999),-999),-999)</f>
        <v>624</v>
      </c>
      <c r="O58" s="9">
        <f>IF(Raw!$G58&gt;$C$8,IF(Raw!$Q58&gt;$C$8,IF(Raw!$N58&gt;$C$9,IF(Raw!$N58&lt;$A$9,IF(Raw!$X58&gt;$C$9,IF(Raw!$X58&lt;$A$9,Raw!W58,-999),-999),-999),-999),-999),-999)</f>
        <v>0.29718800000000001</v>
      </c>
      <c r="P58" s="9">
        <f>IF(Raw!$G58&gt;$C$8,IF(Raw!$Q58&gt;$C$8,IF(Raw!$N58&gt;$C$9,IF(Raw!$N58&lt;$A$9,IF(Raw!$X58&gt;$C$9,IF(Raw!$X58&lt;$A$9,Raw!X58,-999),-999),-999),-999),-999),-999)</f>
        <v>1310</v>
      </c>
      <c r="R58" s="9">
        <f t="shared" si="4"/>
        <v>7.4050999999999992E-2</v>
      </c>
      <c r="S58" s="9">
        <f t="shared" si="5"/>
        <v>0.4526538421570605</v>
      </c>
      <c r="T58" s="9">
        <f t="shared" si="6"/>
        <v>6.6941999999999988E-2</v>
      </c>
      <c r="U58" s="9">
        <f t="shared" si="7"/>
        <v>0.41937039937353165</v>
      </c>
      <c r="V58" s="15">
        <f t="shared" si="0"/>
        <v>0</v>
      </c>
      <c r="X58" s="11">
        <f t="shared" si="8"/>
        <v>0</v>
      </c>
      <c r="Y58" s="11">
        <f t="shared" si="9"/>
        <v>6.1709999999999998E-18</v>
      </c>
      <c r="Z58" s="11">
        <f t="shared" si="10"/>
        <v>9.9700000000000006E-4</v>
      </c>
      <c r="AA58" s="16">
        <f t="shared" si="11"/>
        <v>0</v>
      </c>
      <c r="AB58" s="9">
        <f t="shared" si="1"/>
        <v>9.2683000000000001E-2</v>
      </c>
      <c r="AC58" s="9">
        <f t="shared" si="2"/>
        <v>1</v>
      </c>
      <c r="AD58" s="15">
        <f t="shared" si="3"/>
        <v>0</v>
      </c>
      <c r="AE58" s="3">
        <f t="shared" si="12"/>
        <v>742.98839999999973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0.71049768518518519</v>
      </c>
      <c r="C59" s="15">
        <f>Raw!C59</f>
        <v>121.8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9.2550999999999994E-2</v>
      </c>
      <c r="F59" s="9">
        <f>IF(Raw!$G59&gt;$C$8,IF(Raw!$Q59&gt;$C$8,IF(Raw!$N59&gt;$C$9,IF(Raw!$N59&lt;$A$9,IF(Raw!$X59&gt;$C$9,IF(Raw!$X59&lt;$A$9,Raw!I59,-999),-999),-999),-999),-999),-999)</f>
        <v>0.155171</v>
      </c>
      <c r="G59" s="9">
        <f>Raw!G59</f>
        <v>0.871116</v>
      </c>
      <c r="H59" s="9">
        <f>IF(Raw!$G59&gt;$C$8,IF(Raw!$Q59&gt;$C$8,IF(Raw!$N59&gt;$C$9,IF(Raw!$N59&lt;$A$9,IF(Raw!$X59&gt;$C$9,IF(Raw!$X59&lt;$A$9,Raw!L59,-999),-999),-999),-999),-999),-999)</f>
        <v>547.79999999999995</v>
      </c>
      <c r="I59" s="9">
        <f>IF(Raw!$G59&gt;$C$8,IF(Raw!$Q59&gt;$C$8,IF(Raw!$N59&gt;$C$9,IF(Raw!$N59&lt;$A$9,IF(Raw!$X59&gt;$C$9,IF(Raw!$X59&lt;$A$9,Raw!M59,-999),-999),-999),-999),-999),-999)</f>
        <v>1.9999999999999999E-6</v>
      </c>
      <c r="J59" s="9">
        <f>IF(Raw!$G59&gt;$C$8,IF(Raw!$Q59&gt;$C$8,IF(Raw!$N59&gt;$C$9,IF(Raw!$N59&lt;$A$9,IF(Raw!$X59&gt;$C$9,IF(Raw!$X59&lt;$A$9,Raw!N59,-999),-999),-999),-999),-999),-999)</f>
        <v>1155</v>
      </c>
      <c r="K59" s="9">
        <f>IF(Raw!$G59&gt;$C$8,IF(Raw!$Q59&gt;$C$8,IF(Raw!$N59&gt;$C$9,IF(Raw!$N59&lt;$A$9,IF(Raw!$X59&gt;$C$9,IF(Raw!$X59&lt;$A$9,Raw!R59,-999),-999),-999),-999),-999),-999)</f>
        <v>9.5559000000000005E-2</v>
      </c>
      <c r="L59" s="9">
        <f>IF(Raw!$G59&gt;$C$8,IF(Raw!$Q59&gt;$C$8,IF(Raw!$N59&gt;$C$9,IF(Raw!$N59&lt;$A$9,IF(Raw!$X59&gt;$C$9,IF(Raw!$X59&lt;$A$9,Raw!S59,-999),-999),-999),-999),-999),-999)</f>
        <v>0.156637</v>
      </c>
      <c r="M59" s="9">
        <f>Raw!Q59</f>
        <v>0.924763</v>
      </c>
      <c r="N59" s="9">
        <f>IF(Raw!$G59&gt;$C$8,IF(Raw!$Q59&gt;$C$8,IF(Raw!$N59&gt;$C$9,IF(Raw!$N59&lt;$A$9,IF(Raw!$X59&gt;$C$9,IF(Raw!$X59&lt;$A$9,Raw!V59,-999),-999),-999),-999),-999),-999)</f>
        <v>593.20000000000005</v>
      </c>
      <c r="O59" s="9">
        <f>IF(Raw!$G59&gt;$C$8,IF(Raw!$Q59&gt;$C$8,IF(Raw!$N59&gt;$C$9,IF(Raw!$N59&lt;$A$9,IF(Raw!$X59&gt;$C$9,IF(Raw!$X59&lt;$A$9,Raw!W59,-999),-999),-999),-999),-999),-999)</f>
        <v>0.37081900000000001</v>
      </c>
      <c r="P59" s="9">
        <f>IF(Raw!$G59&gt;$C$8,IF(Raw!$Q59&gt;$C$8,IF(Raw!$N59&gt;$C$9,IF(Raw!$N59&lt;$A$9,IF(Raw!$X59&gt;$C$9,IF(Raw!$X59&lt;$A$9,Raw!X59,-999),-999),-999),-999),-999),-999)</f>
        <v>905</v>
      </c>
      <c r="R59" s="9">
        <f t="shared" si="4"/>
        <v>6.2620000000000009E-2</v>
      </c>
      <c r="S59" s="9">
        <f t="shared" si="5"/>
        <v>0.40355478794362354</v>
      </c>
      <c r="T59" s="9">
        <f t="shared" si="6"/>
        <v>6.1077999999999993E-2</v>
      </c>
      <c r="U59" s="9">
        <f t="shared" si="7"/>
        <v>0.38993341292287259</v>
      </c>
      <c r="V59" s="15">
        <f t="shared" si="0"/>
        <v>0</v>
      </c>
      <c r="X59" s="11">
        <f t="shared" si="8"/>
        <v>0</v>
      </c>
      <c r="Y59" s="11">
        <f t="shared" si="9"/>
        <v>5.4779999999999989E-18</v>
      </c>
      <c r="Z59" s="11">
        <f t="shared" si="10"/>
        <v>1.155E-3</v>
      </c>
      <c r="AA59" s="16">
        <f t="shared" si="11"/>
        <v>0</v>
      </c>
      <c r="AB59" s="9">
        <f t="shared" si="1"/>
        <v>9.5559000000000005E-2</v>
      </c>
      <c r="AC59" s="9">
        <f t="shared" si="2"/>
        <v>1</v>
      </c>
      <c r="AD59" s="15">
        <f t="shared" si="3"/>
        <v>0</v>
      </c>
      <c r="AE59" s="3">
        <f t="shared" si="12"/>
        <v>659.55119999999965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0.71054398148148146</v>
      </c>
      <c r="C60" s="15">
        <f>Raw!C60</f>
        <v>120.9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9.2877000000000001E-2</v>
      </c>
      <c r="F60" s="9">
        <f>IF(Raw!$G60&gt;$C$8,IF(Raw!$Q60&gt;$C$8,IF(Raw!$N60&gt;$C$9,IF(Raw!$N60&lt;$A$9,IF(Raw!$X60&gt;$C$9,IF(Raw!$X60&lt;$A$9,Raw!I60,-999),-999),-999),-999),-999),-999)</f>
        <v>0.15435299999999999</v>
      </c>
      <c r="G60" s="9">
        <f>Raw!G60</f>
        <v>0.84536100000000003</v>
      </c>
      <c r="H60" s="9">
        <f>IF(Raw!$G60&gt;$C$8,IF(Raw!$Q60&gt;$C$8,IF(Raw!$N60&gt;$C$9,IF(Raw!$N60&lt;$A$9,IF(Raw!$X60&gt;$C$9,IF(Raw!$X60&lt;$A$9,Raw!L60,-999),-999),-999),-999),-999),-999)</f>
        <v>632.20000000000005</v>
      </c>
      <c r="I60" s="9">
        <f>IF(Raw!$G60&gt;$C$8,IF(Raw!$Q60&gt;$C$8,IF(Raw!$N60&gt;$C$9,IF(Raw!$N60&lt;$A$9,IF(Raw!$X60&gt;$C$9,IF(Raw!$X60&lt;$A$9,Raw!M60,-999),-999),-999),-999),-999),-999)</f>
        <v>0.24007999999999999</v>
      </c>
      <c r="J60" s="9">
        <f>IF(Raw!$G60&gt;$C$8,IF(Raw!$Q60&gt;$C$8,IF(Raw!$N60&gt;$C$9,IF(Raw!$N60&lt;$A$9,IF(Raw!$X60&gt;$C$9,IF(Raw!$X60&lt;$A$9,Raw!N60,-999),-999),-999),-999),-999),-999)</f>
        <v>678</v>
      </c>
      <c r="K60" s="9">
        <f>IF(Raw!$G60&gt;$C$8,IF(Raw!$Q60&gt;$C$8,IF(Raw!$N60&gt;$C$9,IF(Raw!$N60&lt;$A$9,IF(Raw!$X60&gt;$C$9,IF(Raw!$X60&lt;$A$9,Raw!R60,-999),-999),-999),-999),-999),-999)</f>
        <v>9.4875000000000001E-2</v>
      </c>
      <c r="L60" s="9">
        <f>IF(Raw!$G60&gt;$C$8,IF(Raw!$Q60&gt;$C$8,IF(Raw!$N60&gt;$C$9,IF(Raw!$N60&lt;$A$9,IF(Raw!$X60&gt;$C$9,IF(Raw!$X60&lt;$A$9,Raw!S60,-999),-999),-999),-999),-999),-999)</f>
        <v>0.15687300000000001</v>
      </c>
      <c r="M60" s="9">
        <f>Raw!Q60</f>
        <v>0.89821300000000004</v>
      </c>
      <c r="N60" s="9">
        <f>IF(Raw!$G60&gt;$C$8,IF(Raw!$Q60&gt;$C$8,IF(Raw!$N60&gt;$C$9,IF(Raw!$N60&lt;$A$9,IF(Raw!$X60&gt;$C$9,IF(Raw!$X60&lt;$A$9,Raw!V60,-999),-999),-999),-999),-999),-999)</f>
        <v>613.1</v>
      </c>
      <c r="O60" s="9">
        <f>IF(Raw!$G60&gt;$C$8,IF(Raw!$Q60&gt;$C$8,IF(Raw!$N60&gt;$C$9,IF(Raw!$N60&lt;$A$9,IF(Raw!$X60&gt;$C$9,IF(Raw!$X60&lt;$A$9,Raw!W60,-999),-999),-999),-999),-999),-999)</f>
        <v>0.37058200000000002</v>
      </c>
      <c r="P60" s="9">
        <f>IF(Raw!$G60&gt;$C$8,IF(Raw!$Q60&gt;$C$8,IF(Raw!$N60&gt;$C$9,IF(Raw!$N60&lt;$A$9,IF(Raw!$X60&gt;$C$9,IF(Raw!$X60&lt;$A$9,Raw!X60,-999),-999),-999),-999),-999),-999)</f>
        <v>662</v>
      </c>
      <c r="R60" s="9">
        <f t="shared" si="4"/>
        <v>6.1475999999999989E-2</v>
      </c>
      <c r="S60" s="9">
        <f t="shared" si="5"/>
        <v>0.39828186041087632</v>
      </c>
      <c r="T60" s="9">
        <f t="shared" si="6"/>
        <v>6.1998000000000011E-2</v>
      </c>
      <c r="U60" s="9">
        <f t="shared" si="7"/>
        <v>0.39521141305387164</v>
      </c>
      <c r="V60" s="15">
        <f t="shared" si="0"/>
        <v>0</v>
      </c>
      <c r="X60" s="11">
        <f t="shared" si="8"/>
        <v>0</v>
      </c>
      <c r="Y60" s="11">
        <f t="shared" si="9"/>
        <v>6.3219999999999999E-18</v>
      </c>
      <c r="Z60" s="11">
        <f t="shared" si="10"/>
        <v>6.78E-4</v>
      </c>
      <c r="AA60" s="16">
        <f t="shared" si="11"/>
        <v>0</v>
      </c>
      <c r="AB60" s="9">
        <f t="shared" si="1"/>
        <v>9.4875000000000001E-2</v>
      </c>
      <c r="AC60" s="9">
        <f t="shared" si="2"/>
        <v>1</v>
      </c>
      <c r="AD60" s="15">
        <f t="shared" si="3"/>
        <v>0</v>
      </c>
      <c r="AE60" s="3">
        <f t="shared" si="12"/>
        <v>761.16879999999981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0.71060185185185187</v>
      </c>
      <c r="C61" s="15">
        <f>Raw!C61</f>
        <v>119.8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0.79580200000000001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0.91324799999999995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0.71064814814814825</v>
      </c>
      <c r="C62" s="15">
        <f>Raw!C62</f>
        <v>119.1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9.1537999999999994E-2</v>
      </c>
      <c r="F62" s="9">
        <f>IF(Raw!$G62&gt;$C$8,IF(Raw!$Q62&gt;$C$8,IF(Raw!$N62&gt;$C$9,IF(Raw!$N62&lt;$A$9,IF(Raw!$X62&gt;$C$9,IF(Raw!$X62&lt;$A$9,Raw!I62,-999),-999),-999),-999),-999),-999)</f>
        <v>0.16161</v>
      </c>
      <c r="G62" s="9">
        <f>Raw!G62</f>
        <v>0.88961299999999999</v>
      </c>
      <c r="H62" s="9">
        <f>IF(Raw!$G62&gt;$C$8,IF(Raw!$Q62&gt;$C$8,IF(Raw!$N62&gt;$C$9,IF(Raw!$N62&lt;$A$9,IF(Raw!$X62&gt;$C$9,IF(Raw!$X62&lt;$A$9,Raw!L62,-999),-999),-999),-999),-999),-999)</f>
        <v>604.5</v>
      </c>
      <c r="I62" s="9">
        <f>IF(Raw!$G62&gt;$C$8,IF(Raw!$Q62&gt;$C$8,IF(Raw!$N62&gt;$C$9,IF(Raw!$N62&lt;$A$9,IF(Raw!$X62&gt;$C$9,IF(Raw!$X62&lt;$A$9,Raw!M62,-999),-999),-999),-999),-999),-999)</f>
        <v>1.2926E-2</v>
      </c>
      <c r="J62" s="9">
        <f>IF(Raw!$G62&gt;$C$8,IF(Raw!$Q62&gt;$C$8,IF(Raw!$N62&gt;$C$9,IF(Raw!$N62&lt;$A$9,IF(Raw!$X62&gt;$C$9,IF(Raw!$X62&lt;$A$9,Raw!N62,-999),-999),-999),-999),-999),-999)</f>
        <v>649</v>
      </c>
      <c r="K62" s="9">
        <f>IF(Raw!$G62&gt;$C$8,IF(Raw!$Q62&gt;$C$8,IF(Raw!$N62&gt;$C$9,IF(Raw!$N62&lt;$A$9,IF(Raw!$X62&gt;$C$9,IF(Raw!$X62&lt;$A$9,Raw!R62,-999),-999),-999),-999),-999),-999)</f>
        <v>8.4890999999999994E-2</v>
      </c>
      <c r="L62" s="9">
        <f>IF(Raw!$G62&gt;$C$8,IF(Raw!$Q62&gt;$C$8,IF(Raw!$N62&gt;$C$9,IF(Raw!$N62&lt;$A$9,IF(Raw!$X62&gt;$C$9,IF(Raw!$X62&lt;$A$9,Raw!S62,-999),-999),-999),-999),-999),-999)</f>
        <v>0.14922099999999999</v>
      </c>
      <c r="M62" s="9">
        <f>Raw!Q62</f>
        <v>0.89388400000000001</v>
      </c>
      <c r="N62" s="9">
        <f>IF(Raw!$G62&gt;$C$8,IF(Raw!$Q62&gt;$C$8,IF(Raw!$N62&gt;$C$9,IF(Raw!$N62&lt;$A$9,IF(Raw!$X62&gt;$C$9,IF(Raw!$X62&lt;$A$9,Raw!V62,-999),-999),-999),-999),-999),-999)</f>
        <v>664.8</v>
      </c>
      <c r="O62" s="9">
        <f>IF(Raw!$G62&gt;$C$8,IF(Raw!$Q62&gt;$C$8,IF(Raw!$N62&gt;$C$9,IF(Raw!$N62&lt;$A$9,IF(Raw!$X62&gt;$C$9,IF(Raw!$X62&lt;$A$9,Raw!W62,-999),-999),-999),-999),-999),-999)</f>
        <v>0.21368000000000001</v>
      </c>
      <c r="P62" s="9">
        <f>IF(Raw!$G62&gt;$C$8,IF(Raw!$Q62&gt;$C$8,IF(Raw!$N62&gt;$C$9,IF(Raw!$N62&lt;$A$9,IF(Raw!$X62&gt;$C$9,IF(Raw!$X62&lt;$A$9,Raw!X62,-999),-999),-999),-999),-999),-999)</f>
        <v>1186</v>
      </c>
      <c r="R62" s="9">
        <f t="shared" si="4"/>
        <v>7.0072000000000009E-2</v>
      </c>
      <c r="S62" s="9">
        <f t="shared" si="5"/>
        <v>0.4335870305055381</v>
      </c>
      <c r="T62" s="9">
        <f t="shared" si="6"/>
        <v>6.4329999999999998E-2</v>
      </c>
      <c r="U62" s="9">
        <f t="shared" si="7"/>
        <v>0.43110554144523894</v>
      </c>
      <c r="V62" s="15">
        <f t="shared" si="0"/>
        <v>0</v>
      </c>
      <c r="X62" s="11">
        <f t="shared" si="8"/>
        <v>0</v>
      </c>
      <c r="Y62" s="11">
        <f t="shared" si="9"/>
        <v>6.0449999999999998E-18</v>
      </c>
      <c r="Z62" s="11">
        <f t="shared" si="10"/>
        <v>6.4899999999999995E-4</v>
      </c>
      <c r="AA62" s="16">
        <f t="shared" si="11"/>
        <v>0</v>
      </c>
      <c r="AB62" s="9">
        <f t="shared" si="1"/>
        <v>8.4890999999999994E-2</v>
      </c>
      <c r="AC62" s="9">
        <f t="shared" si="2"/>
        <v>1</v>
      </c>
      <c r="AD62" s="15">
        <f t="shared" si="3"/>
        <v>0</v>
      </c>
      <c r="AE62" s="3">
        <f t="shared" si="12"/>
        <v>727.81799999999976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0.71070601851851845</v>
      </c>
      <c r="C63" s="15">
        <f>Raw!C63</f>
        <v>118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8.9511999999999994E-2</v>
      </c>
      <c r="F63" s="9">
        <f>IF(Raw!$G63&gt;$C$8,IF(Raw!$Q63&gt;$C$8,IF(Raw!$N63&gt;$C$9,IF(Raw!$N63&lt;$A$9,IF(Raw!$X63&gt;$C$9,IF(Raw!$X63&lt;$A$9,Raw!I63,-999),-999),-999),-999),-999),-999)</f>
        <v>0.158382</v>
      </c>
      <c r="G63" s="9">
        <f>Raw!G63</f>
        <v>0.90090899999999996</v>
      </c>
      <c r="H63" s="9">
        <f>IF(Raw!$G63&gt;$C$8,IF(Raw!$Q63&gt;$C$8,IF(Raw!$N63&gt;$C$9,IF(Raw!$N63&lt;$A$9,IF(Raw!$X63&gt;$C$9,IF(Raw!$X63&lt;$A$9,Raw!L63,-999),-999),-999),-999),-999),-999)</f>
        <v>583.70000000000005</v>
      </c>
      <c r="I63" s="9">
        <f>IF(Raw!$G63&gt;$C$8,IF(Raw!$Q63&gt;$C$8,IF(Raw!$N63&gt;$C$9,IF(Raw!$N63&lt;$A$9,IF(Raw!$X63&gt;$C$9,IF(Raw!$X63&lt;$A$9,Raw!M63,-999),-999),-999),-999),-999),-999)</f>
        <v>3.0000000000000001E-6</v>
      </c>
      <c r="J63" s="9">
        <f>IF(Raw!$G63&gt;$C$8,IF(Raw!$Q63&gt;$C$8,IF(Raw!$N63&gt;$C$9,IF(Raw!$N63&lt;$A$9,IF(Raw!$X63&gt;$C$9,IF(Raw!$X63&lt;$A$9,Raw!N63,-999),-999),-999),-999),-999),-999)</f>
        <v>1223</v>
      </c>
      <c r="K63" s="9">
        <f>IF(Raw!$G63&gt;$C$8,IF(Raw!$Q63&gt;$C$8,IF(Raw!$N63&gt;$C$9,IF(Raw!$N63&lt;$A$9,IF(Raw!$X63&gt;$C$9,IF(Raw!$X63&lt;$A$9,Raw!R63,-999),-999),-999),-999),-999),-999)</f>
        <v>8.7098999999999996E-2</v>
      </c>
      <c r="L63" s="9">
        <f>IF(Raw!$G63&gt;$C$8,IF(Raw!$Q63&gt;$C$8,IF(Raw!$N63&gt;$C$9,IF(Raw!$N63&lt;$A$9,IF(Raw!$X63&gt;$C$9,IF(Raw!$X63&lt;$A$9,Raw!S63,-999),-999),-999),-999),-999),-999)</f>
        <v>0.150285</v>
      </c>
      <c r="M63" s="9">
        <f>Raw!Q63</f>
        <v>0.90040500000000001</v>
      </c>
      <c r="N63" s="9">
        <f>IF(Raw!$G63&gt;$C$8,IF(Raw!$Q63&gt;$C$8,IF(Raw!$N63&gt;$C$9,IF(Raw!$N63&lt;$A$9,IF(Raw!$X63&gt;$C$9,IF(Raw!$X63&lt;$A$9,Raw!V63,-999),-999),-999),-999),-999),-999)</f>
        <v>764.4</v>
      </c>
      <c r="O63" s="9">
        <f>IF(Raw!$G63&gt;$C$8,IF(Raw!$Q63&gt;$C$8,IF(Raw!$N63&gt;$C$9,IF(Raw!$N63&lt;$A$9,IF(Raw!$X63&gt;$C$9,IF(Raw!$X63&lt;$A$9,Raw!W63,-999),-999),-999),-999),-999),-999)</f>
        <v>0.37081900000000001</v>
      </c>
      <c r="P63" s="9">
        <f>IF(Raw!$G63&gt;$C$8,IF(Raw!$Q63&gt;$C$8,IF(Raw!$N63&gt;$C$9,IF(Raw!$N63&lt;$A$9,IF(Raw!$X63&gt;$C$9,IF(Raw!$X63&lt;$A$9,Raw!X63,-999),-999),-999),-999),-999),-999)</f>
        <v>1226</v>
      </c>
      <c r="R63" s="9">
        <f t="shared" si="4"/>
        <v>6.8870000000000001E-2</v>
      </c>
      <c r="S63" s="9">
        <f t="shared" si="5"/>
        <v>0.43483476657701003</v>
      </c>
      <c r="T63" s="9">
        <f t="shared" si="6"/>
        <v>6.3186000000000006E-2</v>
      </c>
      <c r="U63" s="9">
        <f t="shared" si="7"/>
        <v>0.42044116179259411</v>
      </c>
      <c r="V63" s="15">
        <f t="shared" si="0"/>
        <v>0</v>
      </c>
      <c r="X63" s="11">
        <f t="shared" si="8"/>
        <v>0</v>
      </c>
      <c r="Y63" s="11">
        <f t="shared" si="9"/>
        <v>5.8369999999999998E-18</v>
      </c>
      <c r="Z63" s="11">
        <f t="shared" si="10"/>
        <v>1.2229999999999999E-3</v>
      </c>
      <c r="AA63" s="16">
        <f t="shared" si="11"/>
        <v>0</v>
      </c>
      <c r="AB63" s="9">
        <f t="shared" si="1"/>
        <v>8.7098999999999996E-2</v>
      </c>
      <c r="AC63" s="9">
        <f t="shared" si="2"/>
        <v>1</v>
      </c>
      <c r="AD63" s="15">
        <f t="shared" si="3"/>
        <v>0</v>
      </c>
      <c r="AE63" s="3">
        <f t="shared" si="12"/>
        <v>702.7747999999998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0.71076388888888886</v>
      </c>
      <c r="C64" s="15">
        <f>Raw!C64</f>
        <v>116.9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9.1616000000000003E-2</v>
      </c>
      <c r="F64" s="9">
        <f>IF(Raw!$G64&gt;$C$8,IF(Raw!$Q64&gt;$C$8,IF(Raw!$N64&gt;$C$9,IF(Raw!$N64&lt;$A$9,IF(Raw!$X64&gt;$C$9,IF(Raw!$X64&lt;$A$9,Raw!I64,-999),-999),-999),-999),-999),-999)</f>
        <v>0.16227900000000001</v>
      </c>
      <c r="G64" s="9">
        <f>Raw!G64</f>
        <v>0.89837800000000001</v>
      </c>
      <c r="H64" s="9">
        <f>IF(Raw!$G64&gt;$C$8,IF(Raw!$Q64&gt;$C$8,IF(Raw!$N64&gt;$C$9,IF(Raw!$N64&lt;$A$9,IF(Raw!$X64&gt;$C$9,IF(Raw!$X64&lt;$A$9,Raw!L64,-999),-999),-999),-999),-999),-999)</f>
        <v>566.70000000000005</v>
      </c>
      <c r="I64" s="9">
        <f>IF(Raw!$G64&gt;$C$8,IF(Raw!$Q64&gt;$C$8,IF(Raw!$N64&gt;$C$9,IF(Raw!$N64&lt;$A$9,IF(Raw!$X64&gt;$C$9,IF(Raw!$X64&lt;$A$9,Raw!M64,-999),-999),-999),-999),-999),-999)</f>
        <v>1.2999999999999999E-5</v>
      </c>
      <c r="J64" s="9">
        <f>IF(Raw!$G64&gt;$C$8,IF(Raw!$Q64&gt;$C$8,IF(Raw!$N64&gt;$C$9,IF(Raw!$N64&lt;$A$9,IF(Raw!$X64&gt;$C$9,IF(Raw!$X64&lt;$A$9,Raw!N64,-999),-999),-999),-999),-999),-999)</f>
        <v>721</v>
      </c>
      <c r="K64" s="9">
        <f>IF(Raw!$G64&gt;$C$8,IF(Raw!$Q64&gt;$C$8,IF(Raw!$N64&gt;$C$9,IF(Raw!$N64&lt;$A$9,IF(Raw!$X64&gt;$C$9,IF(Raw!$X64&lt;$A$9,Raw!R64,-999),-999),-999),-999),-999),-999)</f>
        <v>8.4953000000000001E-2</v>
      </c>
      <c r="L64" s="9">
        <f>IF(Raw!$G64&gt;$C$8,IF(Raw!$Q64&gt;$C$8,IF(Raw!$N64&gt;$C$9,IF(Raw!$N64&lt;$A$9,IF(Raw!$X64&gt;$C$9,IF(Raw!$X64&lt;$A$9,Raw!S64,-999),-999),-999),-999),-999),-999)</f>
        <v>0.14618600000000001</v>
      </c>
      <c r="M64" s="9">
        <f>Raw!Q64</f>
        <v>0.92644700000000002</v>
      </c>
      <c r="N64" s="9">
        <f>IF(Raw!$G64&gt;$C$8,IF(Raw!$Q64&gt;$C$8,IF(Raw!$N64&gt;$C$9,IF(Raw!$N64&lt;$A$9,IF(Raw!$X64&gt;$C$9,IF(Raw!$X64&lt;$A$9,Raw!V64,-999),-999),-999),-999),-999),-999)</f>
        <v>620.6</v>
      </c>
      <c r="O64" s="9">
        <f>IF(Raw!$G64&gt;$C$8,IF(Raw!$Q64&gt;$C$8,IF(Raw!$N64&gt;$C$9,IF(Raw!$N64&lt;$A$9,IF(Raw!$X64&gt;$C$9,IF(Raw!$X64&lt;$A$9,Raw!W64,-999),-999),-999),-999),-999),-999)</f>
        <v>1.0000000000000001E-5</v>
      </c>
      <c r="P64" s="9">
        <f>IF(Raw!$G64&gt;$C$8,IF(Raw!$Q64&gt;$C$8,IF(Raw!$N64&gt;$C$9,IF(Raw!$N64&lt;$A$9,IF(Raw!$X64&gt;$C$9,IF(Raw!$X64&lt;$A$9,Raw!X64,-999),-999),-999),-999),-999),-999)</f>
        <v>1230</v>
      </c>
      <c r="R64" s="9">
        <f t="shared" si="4"/>
        <v>7.0663000000000004E-2</v>
      </c>
      <c r="S64" s="9">
        <f t="shared" si="5"/>
        <v>0.43544143111554789</v>
      </c>
      <c r="T64" s="9">
        <f t="shared" si="6"/>
        <v>6.123300000000001E-2</v>
      </c>
      <c r="U64" s="9">
        <f t="shared" si="7"/>
        <v>0.41887048007333127</v>
      </c>
      <c r="V64" s="15">
        <f t="shared" si="0"/>
        <v>0</v>
      </c>
      <c r="X64" s="11">
        <f t="shared" si="8"/>
        <v>0</v>
      </c>
      <c r="Y64" s="11">
        <f t="shared" si="9"/>
        <v>5.667E-18</v>
      </c>
      <c r="Z64" s="11">
        <f t="shared" si="10"/>
        <v>7.2099999999999996E-4</v>
      </c>
      <c r="AA64" s="16">
        <f t="shared" si="11"/>
        <v>0</v>
      </c>
      <c r="AB64" s="9">
        <f t="shared" si="1"/>
        <v>8.4953000000000001E-2</v>
      </c>
      <c r="AC64" s="9">
        <f t="shared" si="2"/>
        <v>1</v>
      </c>
      <c r="AD64" s="15">
        <f t="shared" si="3"/>
        <v>0</v>
      </c>
      <c r="AE64" s="3">
        <f t="shared" si="12"/>
        <v>682.30679999999984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0.71082175925925928</v>
      </c>
      <c r="C65" s="15">
        <f>Raw!C65</f>
        <v>115.6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8.8483999999999993E-2</v>
      </c>
      <c r="F65" s="9">
        <f>IF(Raw!$G65&gt;$C$8,IF(Raw!$Q65&gt;$C$8,IF(Raw!$N65&gt;$C$9,IF(Raw!$N65&lt;$A$9,IF(Raw!$X65&gt;$C$9,IF(Raw!$X65&lt;$A$9,Raw!I65,-999),-999),-999),-999),-999),-999)</f>
        <v>0.155527</v>
      </c>
      <c r="G65" s="9">
        <f>Raw!G65</f>
        <v>0.82139300000000004</v>
      </c>
      <c r="H65" s="9">
        <f>IF(Raw!$G65&gt;$C$8,IF(Raw!$Q65&gt;$C$8,IF(Raw!$N65&gt;$C$9,IF(Raw!$N65&lt;$A$9,IF(Raw!$X65&gt;$C$9,IF(Raw!$X65&lt;$A$9,Raw!L65,-999),-999),-999),-999),-999),-999)</f>
        <v>578.5</v>
      </c>
      <c r="I65" s="9">
        <f>IF(Raw!$G65&gt;$C$8,IF(Raw!$Q65&gt;$C$8,IF(Raw!$N65&gt;$C$9,IF(Raw!$N65&lt;$A$9,IF(Raw!$X65&gt;$C$9,IF(Raw!$X65&lt;$A$9,Raw!M65,-999),-999),-999),-999),-999),-999)</f>
        <v>9.9999999999999995E-7</v>
      </c>
      <c r="J65" s="9">
        <f>IF(Raw!$G65&gt;$C$8,IF(Raw!$Q65&gt;$C$8,IF(Raw!$N65&gt;$C$9,IF(Raw!$N65&lt;$A$9,IF(Raw!$X65&gt;$C$9,IF(Raw!$X65&lt;$A$9,Raw!N65,-999),-999),-999),-999),-999),-999)</f>
        <v>888</v>
      </c>
      <c r="K65" s="9">
        <f>IF(Raw!$G65&gt;$C$8,IF(Raw!$Q65&gt;$C$8,IF(Raw!$N65&gt;$C$9,IF(Raw!$N65&lt;$A$9,IF(Raw!$X65&gt;$C$9,IF(Raw!$X65&lt;$A$9,Raw!R65,-999),-999),-999),-999),-999),-999)</f>
        <v>7.7563999999999994E-2</v>
      </c>
      <c r="L65" s="9">
        <f>IF(Raw!$G65&gt;$C$8,IF(Raw!$Q65&gt;$C$8,IF(Raw!$N65&gt;$C$9,IF(Raw!$N65&lt;$A$9,IF(Raw!$X65&gt;$C$9,IF(Raw!$X65&lt;$A$9,Raw!S65,-999),-999),-999),-999),-999),-999)</f>
        <v>0.14224300000000001</v>
      </c>
      <c r="M65" s="9">
        <f>Raw!Q65</f>
        <v>0.86024599999999996</v>
      </c>
      <c r="N65" s="9">
        <f>IF(Raw!$G65&gt;$C$8,IF(Raw!$Q65&gt;$C$8,IF(Raw!$N65&gt;$C$9,IF(Raw!$N65&lt;$A$9,IF(Raw!$X65&gt;$C$9,IF(Raw!$X65&lt;$A$9,Raw!V65,-999),-999),-999),-999),-999),-999)</f>
        <v>710.2</v>
      </c>
      <c r="O65" s="9">
        <f>IF(Raw!$G65&gt;$C$8,IF(Raw!$Q65&gt;$C$8,IF(Raw!$N65&gt;$C$9,IF(Raw!$N65&lt;$A$9,IF(Raw!$X65&gt;$C$9,IF(Raw!$X65&lt;$A$9,Raw!W65,-999),-999),-999),-999),-999),-999)</f>
        <v>0.186281</v>
      </c>
      <c r="P65" s="9">
        <f>IF(Raw!$G65&gt;$C$8,IF(Raw!$Q65&gt;$C$8,IF(Raw!$N65&gt;$C$9,IF(Raw!$N65&lt;$A$9,IF(Raw!$X65&gt;$C$9,IF(Raw!$X65&lt;$A$9,Raw!X65,-999),-999),-999),-999),-999),-999)</f>
        <v>541</v>
      </c>
      <c r="R65" s="9">
        <f t="shared" si="4"/>
        <v>6.7043000000000005E-2</v>
      </c>
      <c r="S65" s="9">
        <f t="shared" si="5"/>
        <v>0.43106984639323082</v>
      </c>
      <c r="T65" s="9">
        <f t="shared" si="6"/>
        <v>6.4679000000000014E-2</v>
      </c>
      <c r="U65" s="9">
        <f t="shared" si="7"/>
        <v>0.45470778878398244</v>
      </c>
      <c r="V65" s="15">
        <f t="shared" si="0"/>
        <v>0</v>
      </c>
      <c r="X65" s="11">
        <f t="shared" si="8"/>
        <v>0</v>
      </c>
      <c r="Y65" s="11">
        <f t="shared" si="9"/>
        <v>5.7849999999999996E-18</v>
      </c>
      <c r="Z65" s="11">
        <f t="shared" si="10"/>
        <v>8.8800000000000001E-4</v>
      </c>
      <c r="AA65" s="16">
        <f t="shared" si="11"/>
        <v>0</v>
      </c>
      <c r="AB65" s="9">
        <f t="shared" si="1"/>
        <v>7.7563999999999994E-2</v>
      </c>
      <c r="AC65" s="9">
        <f t="shared" si="2"/>
        <v>1</v>
      </c>
      <c r="AD65" s="15">
        <f t="shared" si="3"/>
        <v>0</v>
      </c>
      <c r="AE65" s="3">
        <f t="shared" si="12"/>
        <v>696.51399999999978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0.71086805555555566</v>
      </c>
      <c r="C66" s="15">
        <f>Raw!C66</f>
        <v>114.6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9.5461000000000004E-2</v>
      </c>
      <c r="F66" s="9">
        <f>IF(Raw!$G66&gt;$C$8,IF(Raw!$Q66&gt;$C$8,IF(Raw!$N66&gt;$C$9,IF(Raw!$N66&lt;$A$9,IF(Raw!$X66&gt;$C$9,IF(Raw!$X66&lt;$A$9,Raw!I66,-999),-999),-999),-999),-999),-999)</f>
        <v>0.15304899999999999</v>
      </c>
      <c r="G66" s="9">
        <f>Raw!G66</f>
        <v>0.843283</v>
      </c>
      <c r="H66" s="9">
        <f>IF(Raw!$G66&gt;$C$8,IF(Raw!$Q66&gt;$C$8,IF(Raw!$N66&gt;$C$9,IF(Raw!$N66&lt;$A$9,IF(Raw!$X66&gt;$C$9,IF(Raw!$X66&lt;$A$9,Raw!L66,-999),-999),-999),-999),-999),-999)</f>
        <v>579.70000000000005</v>
      </c>
      <c r="I66" s="9">
        <f>IF(Raw!$G66&gt;$C$8,IF(Raw!$Q66&gt;$C$8,IF(Raw!$N66&gt;$C$9,IF(Raw!$N66&lt;$A$9,IF(Raw!$X66&gt;$C$9,IF(Raw!$X66&lt;$A$9,Raw!M66,-999),-999),-999),-999),-999),-999)</f>
        <v>0.37081700000000001</v>
      </c>
      <c r="J66" s="9">
        <f>IF(Raw!$G66&gt;$C$8,IF(Raw!$Q66&gt;$C$8,IF(Raw!$N66&gt;$C$9,IF(Raw!$N66&lt;$A$9,IF(Raw!$X66&gt;$C$9,IF(Raw!$X66&lt;$A$9,Raw!N66,-999),-999),-999),-999),-999),-999)</f>
        <v>1028</v>
      </c>
      <c r="K66" s="9">
        <f>IF(Raw!$G66&gt;$C$8,IF(Raw!$Q66&gt;$C$8,IF(Raw!$N66&gt;$C$9,IF(Raw!$N66&lt;$A$9,IF(Raw!$X66&gt;$C$9,IF(Raw!$X66&lt;$A$9,Raw!R66,-999),-999),-999),-999),-999),-999)</f>
        <v>9.1111999999999999E-2</v>
      </c>
      <c r="L66" s="9">
        <f>IF(Raw!$G66&gt;$C$8,IF(Raw!$Q66&gt;$C$8,IF(Raw!$N66&gt;$C$9,IF(Raw!$N66&lt;$A$9,IF(Raw!$X66&gt;$C$9,IF(Raw!$X66&lt;$A$9,Raw!S66,-999),-999),-999),-999),-999),-999)</f>
        <v>0.145951</v>
      </c>
      <c r="M66" s="9">
        <f>Raw!Q66</f>
        <v>0.90277600000000002</v>
      </c>
      <c r="N66" s="9">
        <f>IF(Raw!$G66&gt;$C$8,IF(Raw!$Q66&gt;$C$8,IF(Raw!$N66&gt;$C$9,IF(Raw!$N66&lt;$A$9,IF(Raw!$X66&gt;$C$9,IF(Raw!$X66&lt;$A$9,Raw!V66,-999),-999),-999),-999),-999),-999)</f>
        <v>577.9</v>
      </c>
      <c r="O66" s="9">
        <f>IF(Raw!$G66&gt;$C$8,IF(Raw!$Q66&gt;$C$8,IF(Raw!$N66&gt;$C$9,IF(Raw!$N66&lt;$A$9,IF(Raw!$X66&gt;$C$9,IF(Raw!$X66&lt;$A$9,Raw!W66,-999),-999),-999),-999),-999),-999)</f>
        <v>6.9498000000000004E-2</v>
      </c>
      <c r="P66" s="9">
        <f>IF(Raw!$G66&gt;$C$8,IF(Raw!$Q66&gt;$C$8,IF(Raw!$N66&gt;$C$9,IF(Raw!$N66&lt;$A$9,IF(Raw!$X66&gt;$C$9,IF(Raw!$X66&lt;$A$9,Raw!X66,-999),-999),-999),-999),-999),-999)</f>
        <v>835</v>
      </c>
      <c r="R66" s="9">
        <f t="shared" si="4"/>
        <v>5.7587999999999986E-2</v>
      </c>
      <c r="S66" s="9">
        <f t="shared" si="5"/>
        <v>0.37627165156257142</v>
      </c>
      <c r="T66" s="9">
        <f t="shared" si="6"/>
        <v>5.4838999999999999E-2</v>
      </c>
      <c r="U66" s="9">
        <f t="shared" si="7"/>
        <v>0.37573569211584712</v>
      </c>
      <c r="V66" s="15">
        <f t="shared" si="0"/>
        <v>0</v>
      </c>
      <c r="X66" s="11">
        <f t="shared" si="8"/>
        <v>0</v>
      </c>
      <c r="Y66" s="11">
        <f t="shared" si="9"/>
        <v>5.797E-18</v>
      </c>
      <c r="Z66" s="11">
        <f t="shared" si="10"/>
        <v>1.0280000000000001E-3</v>
      </c>
      <c r="AA66" s="16">
        <f t="shared" si="11"/>
        <v>0</v>
      </c>
      <c r="AB66" s="9">
        <f t="shared" si="1"/>
        <v>9.1111999999999999E-2</v>
      </c>
      <c r="AC66" s="9">
        <f t="shared" si="2"/>
        <v>1</v>
      </c>
      <c r="AD66" s="15">
        <f t="shared" si="3"/>
        <v>0</v>
      </c>
      <c r="AE66" s="3">
        <f t="shared" si="12"/>
        <v>697.95879999999977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0.71092592592592585</v>
      </c>
      <c r="C67" s="15">
        <f>Raw!C67</f>
        <v>113.6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0.795736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0.89780300000000002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0.71098379629629627</v>
      </c>
      <c r="C68" s="15">
        <f>Raw!C68</f>
        <v>112.6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8.2064999999999999E-2</v>
      </c>
      <c r="F68" s="9">
        <f>IF(Raw!$G68&gt;$C$8,IF(Raw!$Q68&gt;$C$8,IF(Raw!$N68&gt;$C$9,IF(Raw!$N68&lt;$A$9,IF(Raw!$X68&gt;$C$9,IF(Raw!$X68&lt;$A$9,Raw!I68,-999),-999),-999),-999),-999),-999)</f>
        <v>0.14300599999999999</v>
      </c>
      <c r="G68" s="9">
        <f>Raw!G68</f>
        <v>0.90043600000000001</v>
      </c>
      <c r="H68" s="9">
        <f>IF(Raw!$G68&gt;$C$8,IF(Raw!$Q68&gt;$C$8,IF(Raw!$N68&gt;$C$9,IF(Raw!$N68&lt;$A$9,IF(Raw!$X68&gt;$C$9,IF(Raw!$X68&lt;$A$9,Raw!L68,-999),-999),-999),-999),-999),-999)</f>
        <v>598.6</v>
      </c>
      <c r="I68" s="9">
        <f>IF(Raw!$G68&gt;$C$8,IF(Raw!$Q68&gt;$C$8,IF(Raw!$N68&gt;$C$9,IF(Raw!$N68&lt;$A$9,IF(Raw!$X68&gt;$C$9,IF(Raw!$X68&lt;$A$9,Raw!M68,-999),-999),-999),-999),-999),-999)</f>
        <v>1.2999999999999999E-5</v>
      </c>
      <c r="J68" s="9">
        <f>IF(Raw!$G68&gt;$C$8,IF(Raw!$Q68&gt;$C$8,IF(Raw!$N68&gt;$C$9,IF(Raw!$N68&lt;$A$9,IF(Raw!$X68&gt;$C$9,IF(Raw!$X68&lt;$A$9,Raw!N68,-999),-999),-999),-999),-999),-999)</f>
        <v>3772</v>
      </c>
      <c r="K68" s="9">
        <f>IF(Raw!$G68&gt;$C$8,IF(Raw!$Q68&gt;$C$8,IF(Raw!$N68&gt;$C$9,IF(Raw!$N68&lt;$A$9,IF(Raw!$X68&gt;$C$9,IF(Raw!$X68&lt;$A$9,Raw!R68,-999),-999),-999),-999),-999),-999)</f>
        <v>8.6376999999999995E-2</v>
      </c>
      <c r="L68" s="9">
        <f>IF(Raw!$G68&gt;$C$8,IF(Raw!$Q68&gt;$C$8,IF(Raw!$N68&gt;$C$9,IF(Raw!$N68&lt;$A$9,IF(Raw!$X68&gt;$C$9,IF(Raw!$X68&lt;$A$9,Raw!S68,-999),-999),-999),-999),-999),-999)</f>
        <v>0.145372</v>
      </c>
      <c r="M68" s="9">
        <f>Raw!Q68</f>
        <v>0.89925100000000002</v>
      </c>
      <c r="N68" s="9">
        <f>IF(Raw!$G68&gt;$C$8,IF(Raw!$Q68&gt;$C$8,IF(Raw!$N68&gt;$C$9,IF(Raw!$N68&lt;$A$9,IF(Raw!$X68&gt;$C$9,IF(Raw!$X68&lt;$A$9,Raw!V68,-999),-999),-999),-999),-999),-999)</f>
        <v>638</v>
      </c>
      <c r="O68" s="9">
        <f>IF(Raw!$G68&gt;$C$8,IF(Raw!$Q68&gt;$C$8,IF(Raw!$N68&gt;$C$9,IF(Raw!$N68&lt;$A$9,IF(Raw!$X68&gt;$C$9,IF(Raw!$X68&lt;$A$9,Raw!W68,-999),-999),-999),-999),-999),-999)</f>
        <v>5.3212000000000002E-2</v>
      </c>
      <c r="P68" s="9">
        <f>IF(Raw!$G68&gt;$C$8,IF(Raw!$Q68&gt;$C$8,IF(Raw!$N68&gt;$C$9,IF(Raw!$N68&lt;$A$9,IF(Raw!$X68&gt;$C$9,IF(Raw!$X68&lt;$A$9,Raw!X68,-999),-999),-999),-999),-999),-999)</f>
        <v>776</v>
      </c>
      <c r="R68" s="9">
        <f t="shared" si="4"/>
        <v>6.0940999999999995E-2</v>
      </c>
      <c r="S68" s="9">
        <f t="shared" si="5"/>
        <v>0.42614295903668375</v>
      </c>
      <c r="T68" s="9">
        <f t="shared" si="6"/>
        <v>5.8995000000000006E-2</v>
      </c>
      <c r="U68" s="9">
        <f t="shared" si="7"/>
        <v>0.40582092837685391</v>
      </c>
      <c r="V68" s="15">
        <f t="shared" si="0"/>
        <v>0</v>
      </c>
      <c r="X68" s="11">
        <f t="shared" si="8"/>
        <v>0</v>
      </c>
      <c r="Y68" s="11">
        <f t="shared" si="9"/>
        <v>5.9859999999999996E-18</v>
      </c>
      <c r="Z68" s="11">
        <f t="shared" si="10"/>
        <v>3.7719999999999997E-3</v>
      </c>
      <c r="AA68" s="16">
        <f t="shared" si="11"/>
        <v>0</v>
      </c>
      <c r="AB68" s="9">
        <f t="shared" si="1"/>
        <v>8.6376999999999995E-2</v>
      </c>
      <c r="AC68" s="9">
        <f t="shared" si="2"/>
        <v>1</v>
      </c>
      <c r="AD68" s="15">
        <f t="shared" si="3"/>
        <v>0</v>
      </c>
      <c r="AE68" s="3">
        <f t="shared" si="12"/>
        <v>720.71439999999973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0.71104166666666668</v>
      </c>
      <c r="C69" s="15">
        <f>Raw!C69</f>
        <v>111.5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8.3490999999999996E-2</v>
      </c>
      <c r="F69" s="9">
        <f>IF(Raw!$G69&gt;$C$8,IF(Raw!$Q69&gt;$C$8,IF(Raw!$N69&gt;$C$9,IF(Raw!$N69&lt;$A$9,IF(Raw!$X69&gt;$C$9,IF(Raw!$X69&lt;$A$9,Raw!I69,-999),-999),-999),-999),-999),-999)</f>
        <v>0.14722399999999999</v>
      </c>
      <c r="G69" s="9">
        <f>Raw!G69</f>
        <v>0.84698899999999999</v>
      </c>
      <c r="H69" s="9">
        <f>IF(Raw!$G69&gt;$C$8,IF(Raw!$Q69&gt;$C$8,IF(Raw!$N69&gt;$C$9,IF(Raw!$N69&lt;$A$9,IF(Raw!$X69&gt;$C$9,IF(Raw!$X69&lt;$A$9,Raw!L69,-999),-999),-999),-999),-999),-999)</f>
        <v>585.9</v>
      </c>
      <c r="I69" s="9">
        <f>IF(Raw!$G69&gt;$C$8,IF(Raw!$Q69&gt;$C$8,IF(Raw!$N69&gt;$C$9,IF(Raw!$N69&lt;$A$9,IF(Raw!$X69&gt;$C$9,IF(Raw!$X69&lt;$A$9,Raw!M69,-999),-999),-999),-999),-999),-999)</f>
        <v>0.117872</v>
      </c>
      <c r="J69" s="9">
        <f>IF(Raw!$G69&gt;$C$8,IF(Raw!$Q69&gt;$C$8,IF(Raw!$N69&gt;$C$9,IF(Raw!$N69&lt;$A$9,IF(Raw!$X69&gt;$C$9,IF(Raw!$X69&lt;$A$9,Raw!N69,-999),-999),-999),-999),-999),-999)</f>
        <v>311</v>
      </c>
      <c r="K69" s="9">
        <f>IF(Raw!$G69&gt;$C$8,IF(Raw!$Q69&gt;$C$8,IF(Raw!$N69&gt;$C$9,IF(Raw!$N69&lt;$A$9,IF(Raw!$X69&gt;$C$9,IF(Raw!$X69&lt;$A$9,Raw!R69,-999),-999),-999),-999),-999),-999)</f>
        <v>8.4822999999999996E-2</v>
      </c>
      <c r="L69" s="9">
        <f>IF(Raw!$G69&gt;$C$8,IF(Raw!$Q69&gt;$C$8,IF(Raw!$N69&gt;$C$9,IF(Raw!$N69&lt;$A$9,IF(Raw!$X69&gt;$C$9,IF(Raw!$X69&lt;$A$9,Raw!S69,-999),-999),-999),-999),-999),-999)</f>
        <v>0.13961499999999999</v>
      </c>
      <c r="M69" s="9">
        <f>Raw!Q69</f>
        <v>0.81672199999999995</v>
      </c>
      <c r="N69" s="9">
        <f>IF(Raw!$G69&gt;$C$8,IF(Raw!$Q69&gt;$C$8,IF(Raw!$N69&gt;$C$9,IF(Raw!$N69&lt;$A$9,IF(Raw!$X69&gt;$C$9,IF(Raw!$X69&lt;$A$9,Raw!V69,-999),-999),-999),-999),-999),-999)</f>
        <v>637.1</v>
      </c>
      <c r="O69" s="9">
        <f>IF(Raw!$G69&gt;$C$8,IF(Raw!$Q69&gt;$C$8,IF(Raw!$N69&gt;$C$9,IF(Raw!$N69&lt;$A$9,IF(Raw!$X69&gt;$C$9,IF(Raw!$X69&lt;$A$9,Raw!W69,-999),-999),-999),-999),-999),-999)</f>
        <v>2.1815999999999999E-2</v>
      </c>
      <c r="P69" s="9">
        <f>IF(Raw!$G69&gt;$C$8,IF(Raw!$Q69&gt;$C$8,IF(Raw!$N69&gt;$C$9,IF(Raw!$N69&lt;$A$9,IF(Raw!$X69&gt;$C$9,IF(Raw!$X69&lt;$A$9,Raw!X69,-999),-999),-999),-999),-999),-999)</f>
        <v>1129</v>
      </c>
      <c r="R69" s="9">
        <f t="shared" si="4"/>
        <v>6.3732999999999998E-2</v>
      </c>
      <c r="S69" s="9">
        <f t="shared" si="5"/>
        <v>0.43289816877682985</v>
      </c>
      <c r="T69" s="9">
        <f t="shared" si="6"/>
        <v>5.4791999999999993E-2</v>
      </c>
      <c r="U69" s="9">
        <f t="shared" si="7"/>
        <v>0.39245066790817607</v>
      </c>
      <c r="V69" s="15">
        <f t="shared" si="0"/>
        <v>0</v>
      </c>
      <c r="X69" s="11">
        <f t="shared" si="8"/>
        <v>0</v>
      </c>
      <c r="Y69" s="11">
        <f t="shared" si="9"/>
        <v>5.8589999999999994E-18</v>
      </c>
      <c r="Z69" s="11">
        <f t="shared" si="10"/>
        <v>3.1099999999999997E-4</v>
      </c>
      <c r="AA69" s="16">
        <f t="shared" si="11"/>
        <v>0</v>
      </c>
      <c r="AB69" s="9">
        <f t="shared" si="1"/>
        <v>8.4822999999999996E-2</v>
      </c>
      <c r="AC69" s="9">
        <f t="shared" si="2"/>
        <v>1</v>
      </c>
      <c r="AD69" s="15">
        <f t="shared" si="3"/>
        <v>0</v>
      </c>
      <c r="AE69" s="3">
        <f t="shared" si="12"/>
        <v>705.42359999999974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0.71109953703703699</v>
      </c>
      <c r="C70" s="15">
        <f>Raw!C70</f>
        <v>110.5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8.3928000000000003E-2</v>
      </c>
      <c r="F70" s="9">
        <f>IF(Raw!$G70&gt;$C$8,IF(Raw!$Q70&gt;$C$8,IF(Raw!$N70&gt;$C$9,IF(Raw!$N70&lt;$A$9,IF(Raw!$X70&gt;$C$9,IF(Raw!$X70&lt;$A$9,Raw!I70,-999),-999),-999),-999),-999),-999)</f>
        <v>0.14535699999999999</v>
      </c>
      <c r="G70" s="9">
        <f>Raw!G70</f>
        <v>0.82924799999999999</v>
      </c>
      <c r="H70" s="9">
        <f>IF(Raw!$G70&gt;$C$8,IF(Raw!$Q70&gt;$C$8,IF(Raw!$N70&gt;$C$9,IF(Raw!$N70&lt;$A$9,IF(Raw!$X70&gt;$C$9,IF(Raw!$X70&lt;$A$9,Raw!L70,-999),-999),-999),-999),-999),-999)</f>
        <v>574.5</v>
      </c>
      <c r="I70" s="9">
        <f>IF(Raw!$G70&gt;$C$8,IF(Raw!$Q70&gt;$C$8,IF(Raw!$N70&gt;$C$9,IF(Raw!$N70&lt;$A$9,IF(Raw!$X70&gt;$C$9,IF(Raw!$X70&lt;$A$9,Raw!M70,-999),-999),-999),-999),-999),-999)</f>
        <v>6.0000000000000002E-6</v>
      </c>
      <c r="J70" s="9">
        <f>IF(Raw!$G70&gt;$C$8,IF(Raw!$Q70&gt;$C$8,IF(Raw!$N70&gt;$C$9,IF(Raw!$N70&lt;$A$9,IF(Raw!$X70&gt;$C$9,IF(Raw!$X70&lt;$A$9,Raw!N70,-999),-999),-999),-999),-999),-999)</f>
        <v>692</v>
      </c>
      <c r="K70" s="9">
        <f>IF(Raw!$G70&gt;$C$8,IF(Raw!$Q70&gt;$C$8,IF(Raw!$N70&gt;$C$9,IF(Raw!$N70&lt;$A$9,IF(Raw!$X70&gt;$C$9,IF(Raw!$X70&lt;$A$9,Raw!R70,-999),-999),-999),-999),-999),-999)</f>
        <v>8.8580999999999993E-2</v>
      </c>
      <c r="L70" s="9">
        <f>IF(Raw!$G70&gt;$C$8,IF(Raw!$Q70&gt;$C$8,IF(Raw!$N70&gt;$C$9,IF(Raw!$N70&lt;$A$9,IF(Raw!$X70&gt;$C$9,IF(Raw!$X70&lt;$A$9,Raw!S70,-999),-999),-999),-999),-999),-999)</f>
        <v>0.14941399999999999</v>
      </c>
      <c r="M70" s="9">
        <f>Raw!Q70</f>
        <v>0.90363300000000002</v>
      </c>
      <c r="N70" s="9">
        <f>IF(Raw!$G70&gt;$C$8,IF(Raw!$Q70&gt;$C$8,IF(Raw!$N70&gt;$C$9,IF(Raw!$N70&lt;$A$9,IF(Raw!$X70&gt;$C$9,IF(Raw!$X70&lt;$A$9,Raw!V70,-999),-999),-999),-999),-999),-999)</f>
        <v>647.6</v>
      </c>
      <c r="O70" s="9">
        <f>IF(Raw!$G70&gt;$C$8,IF(Raw!$Q70&gt;$C$8,IF(Raw!$N70&gt;$C$9,IF(Raw!$N70&lt;$A$9,IF(Raw!$X70&gt;$C$9,IF(Raw!$X70&lt;$A$9,Raw!W70,-999),-999),-999),-999),-999),-999)</f>
        <v>0.37081999999999998</v>
      </c>
      <c r="P70" s="9">
        <f>IF(Raw!$G70&gt;$C$8,IF(Raw!$Q70&gt;$C$8,IF(Raw!$N70&gt;$C$9,IF(Raw!$N70&lt;$A$9,IF(Raw!$X70&gt;$C$9,IF(Raw!$X70&lt;$A$9,Raw!X70,-999),-999),-999),-999),-999),-999)</f>
        <v>698</v>
      </c>
      <c r="R70" s="9">
        <f t="shared" si="4"/>
        <v>6.1428999999999984E-2</v>
      </c>
      <c r="S70" s="9">
        <f t="shared" si="5"/>
        <v>0.42260778634671869</v>
      </c>
      <c r="T70" s="9">
        <f t="shared" si="6"/>
        <v>6.0832999999999998E-2</v>
      </c>
      <c r="U70" s="9">
        <f t="shared" si="7"/>
        <v>0.40714390887065471</v>
      </c>
      <c r="V70" s="15">
        <f t="shared" si="0"/>
        <v>0</v>
      </c>
      <c r="X70" s="11">
        <f t="shared" si="8"/>
        <v>0</v>
      </c>
      <c r="Y70" s="11">
        <f t="shared" si="9"/>
        <v>5.7449999999999999E-18</v>
      </c>
      <c r="Z70" s="11">
        <f t="shared" si="10"/>
        <v>6.9200000000000002E-4</v>
      </c>
      <c r="AA70" s="16">
        <f t="shared" si="11"/>
        <v>0</v>
      </c>
      <c r="AB70" s="9">
        <f t="shared" si="1"/>
        <v>8.8580999999999993E-2</v>
      </c>
      <c r="AC70" s="9">
        <f t="shared" si="2"/>
        <v>1</v>
      </c>
      <c r="AD70" s="15">
        <f t="shared" si="3"/>
        <v>0</v>
      </c>
      <c r="AE70" s="3">
        <f t="shared" si="12"/>
        <v>691.69799999999975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0.71114583333333325</v>
      </c>
      <c r="C71" s="15">
        <f>Raw!C71</f>
        <v>109.5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0.871031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0.79434300000000002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0.71120370370370367</v>
      </c>
      <c r="C72" s="15">
        <f>Raw!C72</f>
        <v>108.4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7.9556000000000002E-2</v>
      </c>
      <c r="F72" s="9">
        <f>IF(Raw!$G72&gt;$C$8,IF(Raw!$Q72&gt;$C$8,IF(Raw!$N72&gt;$C$9,IF(Raw!$N72&lt;$A$9,IF(Raw!$X72&gt;$C$9,IF(Raw!$X72&lt;$A$9,Raw!I72,-999),-999),-999),-999),-999),-999)</f>
        <v>0.157195</v>
      </c>
      <c r="G72" s="9">
        <f>Raw!G72</f>
        <v>0.88495999999999997</v>
      </c>
      <c r="H72" s="9">
        <f>IF(Raw!$G72&gt;$C$8,IF(Raw!$Q72&gt;$C$8,IF(Raw!$N72&gt;$C$9,IF(Raw!$N72&lt;$A$9,IF(Raw!$X72&gt;$C$9,IF(Raw!$X72&lt;$A$9,Raw!L72,-999),-999),-999),-999),-999),-999)</f>
        <v>607.20000000000005</v>
      </c>
      <c r="I72" s="9">
        <f>IF(Raw!$G72&gt;$C$8,IF(Raw!$Q72&gt;$C$8,IF(Raw!$N72&gt;$C$9,IF(Raw!$N72&lt;$A$9,IF(Raw!$X72&gt;$C$9,IF(Raw!$X72&lt;$A$9,Raw!M72,-999),-999),-999),-999),-999),-999)</f>
        <v>3.0000000000000001E-6</v>
      </c>
      <c r="J72" s="9">
        <f>IF(Raw!$G72&gt;$C$8,IF(Raw!$Q72&gt;$C$8,IF(Raw!$N72&gt;$C$9,IF(Raw!$N72&lt;$A$9,IF(Raw!$X72&gt;$C$9,IF(Raw!$X72&lt;$A$9,Raw!N72,-999),-999),-999),-999),-999),-999)</f>
        <v>602</v>
      </c>
      <c r="K72" s="9">
        <f>IF(Raw!$G72&gt;$C$8,IF(Raw!$Q72&gt;$C$8,IF(Raw!$N72&gt;$C$9,IF(Raw!$N72&lt;$A$9,IF(Raw!$X72&gt;$C$9,IF(Raw!$X72&lt;$A$9,Raw!R72,-999),-999),-999),-999),-999),-999)</f>
        <v>8.4289000000000003E-2</v>
      </c>
      <c r="L72" s="9">
        <f>IF(Raw!$G72&gt;$C$8,IF(Raw!$Q72&gt;$C$8,IF(Raw!$N72&gt;$C$9,IF(Raw!$N72&lt;$A$9,IF(Raw!$X72&gt;$C$9,IF(Raw!$X72&lt;$A$9,Raw!S72,-999),-999),-999),-999),-999),-999)</f>
        <v>0.148036</v>
      </c>
      <c r="M72" s="9">
        <f>Raw!Q72</f>
        <v>0.91570600000000002</v>
      </c>
      <c r="N72" s="9">
        <f>IF(Raw!$G72&gt;$C$8,IF(Raw!$Q72&gt;$C$8,IF(Raw!$N72&gt;$C$9,IF(Raw!$N72&lt;$A$9,IF(Raw!$X72&gt;$C$9,IF(Raw!$X72&lt;$A$9,Raw!V72,-999),-999),-999),-999),-999),-999)</f>
        <v>725.8</v>
      </c>
      <c r="O72" s="9">
        <f>IF(Raw!$G72&gt;$C$8,IF(Raw!$Q72&gt;$C$8,IF(Raw!$N72&gt;$C$9,IF(Raw!$N72&lt;$A$9,IF(Raw!$X72&gt;$C$9,IF(Raw!$X72&lt;$A$9,Raw!W72,-999),-999),-999),-999),-999),-999)</f>
        <v>0.37081999999999998</v>
      </c>
      <c r="P72" s="9">
        <f>IF(Raw!$G72&gt;$C$8,IF(Raw!$Q72&gt;$C$8,IF(Raw!$N72&gt;$C$9,IF(Raw!$N72&lt;$A$9,IF(Raw!$X72&gt;$C$9,IF(Raw!$X72&lt;$A$9,Raw!X72,-999),-999),-999),-999),-999),-999)</f>
        <v>1033</v>
      </c>
      <c r="R72" s="9">
        <f t="shared" si="4"/>
        <v>7.7639E-2</v>
      </c>
      <c r="S72" s="9">
        <f t="shared" si="5"/>
        <v>0.49390247781417984</v>
      </c>
      <c r="T72" s="9">
        <f t="shared" si="6"/>
        <v>6.3746999999999998E-2</v>
      </c>
      <c r="U72" s="9">
        <f t="shared" si="7"/>
        <v>0.43061822799859489</v>
      </c>
      <c r="V72" s="15">
        <f t="shared" si="0"/>
        <v>0</v>
      </c>
      <c r="X72" s="11">
        <f t="shared" si="8"/>
        <v>0</v>
      </c>
      <c r="Y72" s="11">
        <f t="shared" si="9"/>
        <v>6.0719999999999997E-18</v>
      </c>
      <c r="Z72" s="11">
        <f t="shared" si="10"/>
        <v>6.02E-4</v>
      </c>
      <c r="AA72" s="16">
        <f t="shared" si="11"/>
        <v>0</v>
      </c>
      <c r="AB72" s="9">
        <f t="shared" si="1"/>
        <v>8.4289000000000003E-2</v>
      </c>
      <c r="AC72" s="9">
        <f t="shared" si="2"/>
        <v>1</v>
      </c>
      <c r="AD72" s="15">
        <f t="shared" si="3"/>
        <v>0</v>
      </c>
      <c r="AE72" s="3">
        <f t="shared" si="12"/>
        <v>731.06879999999978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0.71126157407407409</v>
      </c>
      <c r="C73" s="15">
        <f>Raw!C73</f>
        <v>107.3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9.4436999999999993E-2</v>
      </c>
      <c r="F73" s="9">
        <f>IF(Raw!$G73&gt;$C$8,IF(Raw!$Q73&gt;$C$8,IF(Raw!$N73&gt;$C$9,IF(Raw!$N73&lt;$A$9,IF(Raw!$X73&gt;$C$9,IF(Raw!$X73&lt;$A$9,Raw!I73,-999),-999),-999),-999),-999),-999)</f>
        <v>0.156665</v>
      </c>
      <c r="G73" s="9">
        <f>Raw!G73</f>
        <v>0.85296700000000003</v>
      </c>
      <c r="H73" s="9">
        <f>IF(Raw!$G73&gt;$C$8,IF(Raw!$Q73&gt;$C$8,IF(Raw!$N73&gt;$C$9,IF(Raw!$N73&lt;$A$9,IF(Raw!$X73&gt;$C$9,IF(Raw!$X73&lt;$A$9,Raw!L73,-999),-999),-999),-999),-999),-999)</f>
        <v>575.9</v>
      </c>
      <c r="I73" s="9">
        <f>IF(Raw!$G73&gt;$C$8,IF(Raw!$Q73&gt;$C$8,IF(Raw!$N73&gt;$C$9,IF(Raw!$N73&lt;$A$9,IF(Raw!$X73&gt;$C$9,IF(Raw!$X73&lt;$A$9,Raw!M73,-999),-999),-999),-999),-999),-999)</f>
        <v>0.19584599999999999</v>
      </c>
      <c r="J73" s="9">
        <f>IF(Raw!$G73&gt;$C$8,IF(Raw!$Q73&gt;$C$8,IF(Raw!$N73&gt;$C$9,IF(Raw!$N73&lt;$A$9,IF(Raw!$X73&gt;$C$9,IF(Raw!$X73&lt;$A$9,Raw!N73,-999),-999),-999),-999),-999),-999)</f>
        <v>398</v>
      </c>
      <c r="K73" s="9">
        <f>IF(Raw!$G73&gt;$C$8,IF(Raw!$Q73&gt;$C$8,IF(Raw!$N73&gt;$C$9,IF(Raw!$N73&lt;$A$9,IF(Raw!$X73&gt;$C$9,IF(Raw!$X73&lt;$A$9,Raw!R73,-999),-999),-999),-999),-999),-999)</f>
        <v>8.3636000000000002E-2</v>
      </c>
      <c r="L73" s="9">
        <f>IF(Raw!$G73&gt;$C$8,IF(Raw!$Q73&gt;$C$8,IF(Raw!$N73&gt;$C$9,IF(Raw!$N73&lt;$A$9,IF(Raw!$X73&gt;$C$9,IF(Raw!$X73&lt;$A$9,Raw!S73,-999),-999),-999),-999),-999),-999)</f>
        <v>0.14926</v>
      </c>
      <c r="M73" s="9">
        <f>Raw!Q73</f>
        <v>0.88745700000000005</v>
      </c>
      <c r="N73" s="9">
        <f>IF(Raw!$G73&gt;$C$8,IF(Raw!$Q73&gt;$C$8,IF(Raw!$N73&gt;$C$9,IF(Raw!$N73&lt;$A$9,IF(Raw!$X73&gt;$C$9,IF(Raw!$X73&lt;$A$9,Raw!V73,-999),-999),-999),-999),-999),-999)</f>
        <v>686.4</v>
      </c>
      <c r="O73" s="9">
        <f>IF(Raw!$G73&gt;$C$8,IF(Raw!$Q73&gt;$C$8,IF(Raw!$N73&gt;$C$9,IF(Raw!$N73&lt;$A$9,IF(Raw!$X73&gt;$C$9,IF(Raw!$X73&lt;$A$9,Raw!W73,-999),-999),-999),-999),-999),-999)</f>
        <v>8.0558000000000005E-2</v>
      </c>
      <c r="P73" s="9">
        <f>IF(Raw!$G73&gt;$C$8,IF(Raw!$Q73&gt;$C$8,IF(Raw!$N73&gt;$C$9,IF(Raw!$N73&lt;$A$9,IF(Raw!$X73&gt;$C$9,IF(Raw!$X73&lt;$A$9,Raw!X73,-999),-999),-999),-999),-999),-999)</f>
        <v>2060</v>
      </c>
      <c r="R73" s="9">
        <f t="shared" si="4"/>
        <v>6.2228000000000006E-2</v>
      </c>
      <c r="S73" s="9">
        <f t="shared" si="5"/>
        <v>0.39720422557686785</v>
      </c>
      <c r="T73" s="9">
        <f t="shared" si="6"/>
        <v>6.5624000000000002E-2</v>
      </c>
      <c r="U73" s="9">
        <f t="shared" si="7"/>
        <v>0.43966233418196438</v>
      </c>
      <c r="V73" s="15">
        <f t="shared" si="0"/>
        <v>0</v>
      </c>
      <c r="X73" s="11">
        <f t="shared" si="8"/>
        <v>0</v>
      </c>
      <c r="Y73" s="11">
        <f t="shared" si="9"/>
        <v>5.7589999999999992E-18</v>
      </c>
      <c r="Z73" s="11">
        <f t="shared" si="10"/>
        <v>3.9799999999999997E-4</v>
      </c>
      <c r="AA73" s="16">
        <f t="shared" si="11"/>
        <v>0</v>
      </c>
      <c r="AB73" s="9">
        <f t="shared" si="1"/>
        <v>8.3636000000000002E-2</v>
      </c>
      <c r="AC73" s="9">
        <f t="shared" si="2"/>
        <v>1</v>
      </c>
      <c r="AD73" s="15">
        <f t="shared" si="3"/>
        <v>0</v>
      </c>
      <c r="AE73" s="3">
        <f t="shared" si="12"/>
        <v>693.38359999999966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0.71131944444444439</v>
      </c>
      <c r="C74" s="15">
        <f>Raw!C74</f>
        <v>106.4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8.6848999999999996E-2</v>
      </c>
      <c r="F74" s="9">
        <f>IF(Raw!$G74&gt;$C$8,IF(Raw!$Q74&gt;$C$8,IF(Raw!$N74&gt;$C$9,IF(Raw!$N74&lt;$A$9,IF(Raw!$X74&gt;$C$9,IF(Raw!$X74&lt;$A$9,Raw!I74,-999),-999),-999),-999),-999),-999)</f>
        <v>0.15817700000000001</v>
      </c>
      <c r="G74" s="9">
        <f>Raw!G74</f>
        <v>0.87870700000000002</v>
      </c>
      <c r="H74" s="9">
        <f>IF(Raw!$G74&gt;$C$8,IF(Raw!$Q74&gt;$C$8,IF(Raw!$N74&gt;$C$9,IF(Raw!$N74&lt;$A$9,IF(Raw!$X74&gt;$C$9,IF(Raw!$X74&lt;$A$9,Raw!L74,-999),-999),-999),-999),-999),-999)</f>
        <v>565.70000000000005</v>
      </c>
      <c r="I74" s="9">
        <f>IF(Raw!$G74&gt;$C$8,IF(Raw!$Q74&gt;$C$8,IF(Raw!$N74&gt;$C$9,IF(Raw!$N74&lt;$A$9,IF(Raw!$X74&gt;$C$9,IF(Raw!$X74&lt;$A$9,Raw!M74,-999),-999),-999),-999),-999),-999)</f>
        <v>9.9970000000000003E-2</v>
      </c>
      <c r="J74" s="9">
        <f>IF(Raw!$G74&gt;$C$8,IF(Raw!$Q74&gt;$C$8,IF(Raw!$N74&gt;$C$9,IF(Raw!$N74&lt;$A$9,IF(Raw!$X74&gt;$C$9,IF(Raw!$X74&lt;$A$9,Raw!N74,-999),-999),-999),-999),-999),-999)</f>
        <v>611</v>
      </c>
      <c r="K74" s="9">
        <f>IF(Raw!$G74&gt;$C$8,IF(Raw!$Q74&gt;$C$8,IF(Raw!$N74&gt;$C$9,IF(Raw!$N74&lt;$A$9,IF(Raw!$X74&gt;$C$9,IF(Raw!$X74&lt;$A$9,Raw!R74,-999),-999),-999),-999),-999),-999)</f>
        <v>8.7135000000000004E-2</v>
      </c>
      <c r="L74" s="9">
        <f>IF(Raw!$G74&gt;$C$8,IF(Raw!$Q74&gt;$C$8,IF(Raw!$N74&gt;$C$9,IF(Raw!$N74&lt;$A$9,IF(Raw!$X74&gt;$C$9,IF(Raw!$X74&lt;$A$9,Raw!S74,-999),-999),-999),-999),-999),-999)</f>
        <v>0.15240200000000001</v>
      </c>
      <c r="M74" s="9">
        <f>Raw!Q74</f>
        <v>0.88211700000000004</v>
      </c>
      <c r="N74" s="9">
        <f>IF(Raw!$G74&gt;$C$8,IF(Raw!$Q74&gt;$C$8,IF(Raw!$N74&gt;$C$9,IF(Raw!$N74&lt;$A$9,IF(Raw!$X74&gt;$C$9,IF(Raw!$X74&lt;$A$9,Raw!V74,-999),-999),-999),-999),-999),-999)</f>
        <v>681.4</v>
      </c>
      <c r="O74" s="9">
        <f>IF(Raw!$G74&gt;$C$8,IF(Raw!$Q74&gt;$C$8,IF(Raw!$N74&gt;$C$9,IF(Raw!$N74&lt;$A$9,IF(Raw!$X74&gt;$C$9,IF(Raw!$X74&lt;$A$9,Raw!W74,-999),-999),-999),-999),-999),-999)</f>
        <v>1.1E-5</v>
      </c>
      <c r="P74" s="9">
        <f>IF(Raw!$G74&gt;$C$8,IF(Raw!$Q74&gt;$C$8,IF(Raw!$N74&gt;$C$9,IF(Raw!$N74&lt;$A$9,IF(Raw!$X74&gt;$C$9,IF(Raw!$X74&lt;$A$9,Raw!X74,-999),-999),-999),-999),-999),-999)</f>
        <v>1819</v>
      </c>
      <c r="R74" s="9">
        <f t="shared" si="4"/>
        <v>7.1328000000000016E-2</v>
      </c>
      <c r="S74" s="9">
        <f t="shared" si="5"/>
        <v>0.4509378733949943</v>
      </c>
      <c r="T74" s="9">
        <f t="shared" si="6"/>
        <v>6.5267000000000006E-2</v>
      </c>
      <c r="U74" s="9">
        <f t="shared" si="7"/>
        <v>0.42825553470426897</v>
      </c>
      <c r="V74" s="15">
        <f t="shared" si="0"/>
        <v>0</v>
      </c>
      <c r="X74" s="11">
        <f t="shared" si="8"/>
        <v>0</v>
      </c>
      <c r="Y74" s="11">
        <f t="shared" si="9"/>
        <v>5.657E-18</v>
      </c>
      <c r="Z74" s="11">
        <f t="shared" si="10"/>
        <v>6.11E-4</v>
      </c>
      <c r="AA74" s="16">
        <f t="shared" si="11"/>
        <v>0</v>
      </c>
      <c r="AB74" s="9">
        <f t="shared" si="1"/>
        <v>8.7135000000000004E-2</v>
      </c>
      <c r="AC74" s="9">
        <f t="shared" si="2"/>
        <v>1</v>
      </c>
      <c r="AD74" s="15">
        <f t="shared" si="3"/>
        <v>0</v>
      </c>
      <c r="AE74" s="3">
        <f t="shared" si="12"/>
        <v>681.10279999999977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0.71137731481481481</v>
      </c>
      <c r="C75" s="15">
        <f>Raw!C75</f>
        <v>105.3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8.9149000000000006E-2</v>
      </c>
      <c r="F75" s="9">
        <f>IF(Raw!$G75&gt;$C$8,IF(Raw!$Q75&gt;$C$8,IF(Raw!$N75&gt;$C$9,IF(Raw!$N75&lt;$A$9,IF(Raw!$X75&gt;$C$9,IF(Raw!$X75&lt;$A$9,Raw!I75,-999),-999),-999),-999),-999),-999)</f>
        <v>0.16131400000000001</v>
      </c>
      <c r="G75" s="9">
        <f>Raw!G75</f>
        <v>0.81876599999999999</v>
      </c>
      <c r="H75" s="9">
        <f>IF(Raw!$G75&gt;$C$8,IF(Raw!$Q75&gt;$C$8,IF(Raw!$N75&gt;$C$9,IF(Raw!$N75&lt;$A$9,IF(Raw!$X75&gt;$C$9,IF(Raw!$X75&lt;$A$9,Raw!L75,-999),-999),-999),-999),-999),-999)</f>
        <v>672.6</v>
      </c>
      <c r="I75" s="9">
        <f>IF(Raw!$G75&gt;$C$8,IF(Raw!$Q75&gt;$C$8,IF(Raw!$N75&gt;$C$9,IF(Raw!$N75&lt;$A$9,IF(Raw!$X75&gt;$C$9,IF(Raw!$X75&lt;$A$9,Raw!M75,-999),-999),-999),-999),-999),-999)</f>
        <v>0.108054</v>
      </c>
      <c r="J75" s="9">
        <f>IF(Raw!$G75&gt;$C$8,IF(Raw!$Q75&gt;$C$8,IF(Raw!$N75&gt;$C$9,IF(Raw!$N75&lt;$A$9,IF(Raw!$X75&gt;$C$9,IF(Raw!$X75&lt;$A$9,Raw!N75,-999),-999),-999),-999),-999),-999)</f>
        <v>1182</v>
      </c>
      <c r="K75" s="9">
        <f>IF(Raw!$G75&gt;$C$8,IF(Raw!$Q75&gt;$C$8,IF(Raw!$N75&gt;$C$9,IF(Raw!$N75&lt;$A$9,IF(Raw!$X75&gt;$C$9,IF(Raw!$X75&lt;$A$9,Raw!R75,-999),-999),-999),-999),-999),-999)</f>
        <v>8.6560999999999999E-2</v>
      </c>
      <c r="L75" s="9">
        <f>IF(Raw!$G75&gt;$C$8,IF(Raw!$Q75&gt;$C$8,IF(Raw!$N75&gt;$C$9,IF(Raw!$N75&lt;$A$9,IF(Raw!$X75&gt;$C$9,IF(Raw!$X75&lt;$A$9,Raw!S75,-999),-999),-999),-999),-999),-999)</f>
        <v>0.150786</v>
      </c>
      <c r="M75" s="9">
        <f>Raw!Q75</f>
        <v>0.89688900000000005</v>
      </c>
      <c r="N75" s="9">
        <f>IF(Raw!$G75&gt;$C$8,IF(Raw!$Q75&gt;$C$8,IF(Raw!$N75&gt;$C$9,IF(Raw!$N75&lt;$A$9,IF(Raw!$X75&gt;$C$9,IF(Raw!$X75&lt;$A$9,Raw!V75,-999),-999),-999),-999),-999),-999)</f>
        <v>653</v>
      </c>
      <c r="O75" s="9">
        <f>IF(Raw!$G75&gt;$C$8,IF(Raw!$Q75&gt;$C$8,IF(Raw!$N75&gt;$C$9,IF(Raw!$N75&lt;$A$9,IF(Raw!$X75&gt;$C$9,IF(Raw!$X75&lt;$A$9,Raw!W75,-999),-999),-999),-999),-999),-999)</f>
        <v>6.0000000000000002E-6</v>
      </c>
      <c r="P75" s="9">
        <f>IF(Raw!$G75&gt;$C$8,IF(Raw!$Q75&gt;$C$8,IF(Raw!$N75&gt;$C$9,IF(Raw!$N75&lt;$A$9,IF(Raw!$X75&gt;$C$9,IF(Raw!$X75&lt;$A$9,Raw!X75,-999),-999),-999),-999),-999),-999)</f>
        <v>413</v>
      </c>
      <c r="R75" s="9">
        <f t="shared" si="4"/>
        <v>7.2165000000000007E-2</v>
      </c>
      <c r="S75" s="9">
        <f t="shared" si="5"/>
        <v>0.44735732794425781</v>
      </c>
      <c r="T75" s="9">
        <f t="shared" si="6"/>
        <v>6.4225000000000004E-2</v>
      </c>
      <c r="U75" s="9">
        <f t="shared" si="7"/>
        <v>0.42593476847983236</v>
      </c>
      <c r="V75" s="15">
        <f t="shared" si="0"/>
        <v>0</v>
      </c>
      <c r="X75" s="11">
        <f t="shared" si="8"/>
        <v>0</v>
      </c>
      <c r="Y75" s="11">
        <f t="shared" si="9"/>
        <v>6.7259999999999995E-18</v>
      </c>
      <c r="Z75" s="11">
        <f t="shared" si="10"/>
        <v>1.1819999999999999E-3</v>
      </c>
      <c r="AA75" s="16">
        <f t="shared" si="11"/>
        <v>0</v>
      </c>
      <c r="AB75" s="9">
        <f t="shared" si="1"/>
        <v>8.6560999999999999E-2</v>
      </c>
      <c r="AC75" s="9">
        <f t="shared" si="2"/>
        <v>1</v>
      </c>
      <c r="AD75" s="15">
        <f t="shared" si="3"/>
        <v>0</v>
      </c>
      <c r="AE75" s="3">
        <f t="shared" si="12"/>
        <v>809.81039999999973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0.71142361111111108</v>
      </c>
      <c r="C76" s="15">
        <f>Raw!C76</f>
        <v>104.4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9.6733E-2</v>
      </c>
      <c r="F76" s="9">
        <f>IF(Raw!$G76&gt;$C$8,IF(Raw!$Q76&gt;$C$8,IF(Raw!$N76&gt;$C$9,IF(Raw!$N76&lt;$A$9,IF(Raw!$X76&gt;$C$9,IF(Raw!$X76&lt;$A$9,Raw!I76,-999),-999),-999),-999),-999),-999)</f>
        <v>0.16440099999999999</v>
      </c>
      <c r="G76" s="9">
        <f>Raw!G76</f>
        <v>0.91388800000000003</v>
      </c>
      <c r="H76" s="9">
        <f>IF(Raw!$G76&gt;$C$8,IF(Raw!$Q76&gt;$C$8,IF(Raw!$N76&gt;$C$9,IF(Raw!$N76&lt;$A$9,IF(Raw!$X76&gt;$C$9,IF(Raw!$X76&lt;$A$9,Raw!L76,-999),-999),-999),-999),-999),-999)</f>
        <v>605.9</v>
      </c>
      <c r="I76" s="9">
        <f>IF(Raw!$G76&gt;$C$8,IF(Raw!$Q76&gt;$C$8,IF(Raw!$N76&gt;$C$9,IF(Raw!$N76&lt;$A$9,IF(Raw!$X76&gt;$C$9,IF(Raw!$X76&lt;$A$9,Raw!M76,-999),-999),-999),-999),-999),-999)</f>
        <v>6.7058999999999994E-2</v>
      </c>
      <c r="J76" s="9">
        <f>IF(Raw!$G76&gt;$C$8,IF(Raw!$Q76&gt;$C$8,IF(Raw!$N76&gt;$C$9,IF(Raw!$N76&lt;$A$9,IF(Raw!$X76&gt;$C$9,IF(Raw!$X76&lt;$A$9,Raw!N76,-999),-999),-999),-999),-999),-999)</f>
        <v>640</v>
      </c>
      <c r="K76" s="9">
        <f>IF(Raw!$G76&gt;$C$8,IF(Raw!$Q76&gt;$C$8,IF(Raw!$N76&gt;$C$9,IF(Raw!$N76&lt;$A$9,IF(Raw!$X76&gt;$C$9,IF(Raw!$X76&lt;$A$9,Raw!R76,-999),-999),-999),-999),-999),-999)</f>
        <v>8.9504E-2</v>
      </c>
      <c r="L76" s="9">
        <f>IF(Raw!$G76&gt;$C$8,IF(Raw!$Q76&gt;$C$8,IF(Raw!$N76&gt;$C$9,IF(Raw!$N76&lt;$A$9,IF(Raw!$X76&gt;$C$9,IF(Raw!$X76&lt;$A$9,Raw!S76,-999),-999),-999),-999),-999),-999)</f>
        <v>0.15345400000000001</v>
      </c>
      <c r="M76" s="9">
        <f>Raw!Q76</f>
        <v>0.88767700000000005</v>
      </c>
      <c r="N76" s="9">
        <f>IF(Raw!$G76&gt;$C$8,IF(Raw!$Q76&gt;$C$8,IF(Raw!$N76&gt;$C$9,IF(Raw!$N76&lt;$A$9,IF(Raw!$X76&gt;$C$9,IF(Raw!$X76&lt;$A$9,Raw!V76,-999),-999),-999),-999),-999),-999)</f>
        <v>719.7</v>
      </c>
      <c r="O76" s="9">
        <f>IF(Raw!$G76&gt;$C$8,IF(Raw!$Q76&gt;$C$8,IF(Raw!$N76&gt;$C$9,IF(Raw!$N76&lt;$A$9,IF(Raw!$X76&gt;$C$9,IF(Raw!$X76&lt;$A$9,Raw!W76,-999),-999),-999),-999),-999),-999)</f>
        <v>0.37081900000000001</v>
      </c>
      <c r="P76" s="9">
        <f>IF(Raw!$G76&gt;$C$8,IF(Raw!$Q76&gt;$C$8,IF(Raw!$N76&gt;$C$9,IF(Raw!$N76&lt;$A$9,IF(Raw!$X76&gt;$C$9,IF(Raw!$X76&lt;$A$9,Raw!X76,-999),-999),-999),-999),-999),-999)</f>
        <v>622</v>
      </c>
      <c r="R76" s="9">
        <f t="shared" si="4"/>
        <v>6.7667999999999992E-2</v>
      </c>
      <c r="S76" s="9">
        <f t="shared" si="5"/>
        <v>0.41160333574613289</v>
      </c>
      <c r="T76" s="9">
        <f t="shared" si="6"/>
        <v>6.3950000000000007E-2</v>
      </c>
      <c r="U76" s="9">
        <f t="shared" si="7"/>
        <v>0.4167372632841112</v>
      </c>
      <c r="V76" s="15">
        <f t="shared" si="0"/>
        <v>0</v>
      </c>
      <c r="X76" s="11">
        <f t="shared" si="8"/>
        <v>0</v>
      </c>
      <c r="Y76" s="11">
        <f t="shared" si="9"/>
        <v>6.0589999999999991E-18</v>
      </c>
      <c r="Z76" s="11">
        <f t="shared" si="10"/>
        <v>6.3999999999999994E-4</v>
      </c>
      <c r="AA76" s="16">
        <f t="shared" si="11"/>
        <v>0</v>
      </c>
      <c r="AB76" s="9">
        <f t="shared" si="1"/>
        <v>8.9504E-2</v>
      </c>
      <c r="AC76" s="9">
        <f t="shared" si="2"/>
        <v>1</v>
      </c>
      <c r="AD76" s="15">
        <f t="shared" si="3"/>
        <v>0</v>
      </c>
      <c r="AE76" s="3">
        <f t="shared" si="12"/>
        <v>729.50359999999966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0.71148148148148149</v>
      </c>
      <c r="C77" s="15">
        <f>Raw!C77</f>
        <v>103.3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9.8635E-2</v>
      </c>
      <c r="F77" s="9">
        <f>IF(Raw!$G77&gt;$C$8,IF(Raw!$Q77&gt;$C$8,IF(Raw!$N77&gt;$C$9,IF(Raw!$N77&lt;$A$9,IF(Raw!$X77&gt;$C$9,IF(Raw!$X77&lt;$A$9,Raw!I77,-999),-999),-999),-999),-999),-999)</f>
        <v>0.17691000000000001</v>
      </c>
      <c r="G77" s="9">
        <f>Raw!G77</f>
        <v>0.88737100000000002</v>
      </c>
      <c r="H77" s="9">
        <f>IF(Raw!$G77&gt;$C$8,IF(Raw!$Q77&gt;$C$8,IF(Raw!$N77&gt;$C$9,IF(Raw!$N77&lt;$A$9,IF(Raw!$X77&gt;$C$9,IF(Raw!$X77&lt;$A$9,Raw!L77,-999),-999),-999),-999),-999),-999)</f>
        <v>569.70000000000005</v>
      </c>
      <c r="I77" s="9">
        <f>IF(Raw!$G77&gt;$C$8,IF(Raw!$Q77&gt;$C$8,IF(Raw!$N77&gt;$C$9,IF(Raw!$N77&lt;$A$9,IF(Raw!$X77&gt;$C$9,IF(Raw!$X77&lt;$A$9,Raw!M77,-999),-999),-999),-999),-999),-999)</f>
        <v>5.4114000000000002E-2</v>
      </c>
      <c r="J77" s="9">
        <f>IF(Raw!$G77&gt;$C$8,IF(Raw!$Q77&gt;$C$8,IF(Raw!$N77&gt;$C$9,IF(Raw!$N77&lt;$A$9,IF(Raw!$X77&gt;$C$9,IF(Raw!$X77&lt;$A$9,Raw!N77,-999),-999),-999),-999),-999),-999)</f>
        <v>324</v>
      </c>
      <c r="K77" s="9">
        <f>IF(Raw!$G77&gt;$C$8,IF(Raw!$Q77&gt;$C$8,IF(Raw!$N77&gt;$C$9,IF(Raw!$N77&lt;$A$9,IF(Raw!$X77&gt;$C$9,IF(Raw!$X77&lt;$A$9,Raw!R77,-999),-999),-999),-999),-999),-999)</f>
        <v>8.9889999999999998E-2</v>
      </c>
      <c r="L77" s="9">
        <f>IF(Raw!$G77&gt;$C$8,IF(Raw!$Q77&gt;$C$8,IF(Raw!$N77&gt;$C$9,IF(Raw!$N77&lt;$A$9,IF(Raw!$X77&gt;$C$9,IF(Raw!$X77&lt;$A$9,Raw!S77,-999),-999),-999),-999),-999),-999)</f>
        <v>0.161325</v>
      </c>
      <c r="M77" s="9">
        <f>Raw!Q77</f>
        <v>0.92943900000000002</v>
      </c>
      <c r="N77" s="9">
        <f>IF(Raw!$G77&gt;$C$8,IF(Raw!$Q77&gt;$C$8,IF(Raw!$N77&gt;$C$9,IF(Raw!$N77&lt;$A$9,IF(Raw!$X77&gt;$C$9,IF(Raw!$X77&lt;$A$9,Raw!V77,-999),-999),-999),-999),-999),-999)</f>
        <v>704</v>
      </c>
      <c r="O77" s="9">
        <f>IF(Raw!$G77&gt;$C$8,IF(Raw!$Q77&gt;$C$8,IF(Raw!$N77&gt;$C$9,IF(Raw!$N77&lt;$A$9,IF(Raw!$X77&gt;$C$9,IF(Raw!$X77&lt;$A$9,Raw!W77,-999),-999),-999),-999),-999),-999)</f>
        <v>0.28453000000000001</v>
      </c>
      <c r="P77" s="9">
        <f>IF(Raw!$G77&gt;$C$8,IF(Raw!$Q77&gt;$C$8,IF(Raw!$N77&gt;$C$9,IF(Raw!$N77&lt;$A$9,IF(Raw!$X77&gt;$C$9,IF(Raw!$X77&lt;$A$9,Raw!X77,-999),-999),-999),-999),-999),-999)</f>
        <v>887</v>
      </c>
      <c r="R77" s="9">
        <f t="shared" si="4"/>
        <v>7.8275000000000011E-2</v>
      </c>
      <c r="S77" s="9">
        <f t="shared" si="5"/>
        <v>0.44245661635860045</v>
      </c>
      <c r="T77" s="9">
        <f t="shared" si="6"/>
        <v>7.1434999999999998E-2</v>
      </c>
      <c r="U77" s="9">
        <f t="shared" si="7"/>
        <v>0.44280179761351307</v>
      </c>
      <c r="V77" s="15">
        <f t="shared" ref="V77:V140" si="16">IF(L77&gt;0,L77*V$8+V$10,-999)</f>
        <v>0</v>
      </c>
      <c r="X77" s="11">
        <f t="shared" si="8"/>
        <v>0</v>
      </c>
      <c r="Y77" s="11">
        <f t="shared" si="9"/>
        <v>5.6969999999999998E-18</v>
      </c>
      <c r="Z77" s="11">
        <f t="shared" si="10"/>
        <v>3.2399999999999996E-4</v>
      </c>
      <c r="AA77" s="16">
        <f t="shared" si="11"/>
        <v>0</v>
      </c>
      <c r="AB77" s="9">
        <f t="shared" ref="AB77:AB140" si="17">K77+T77*AA77</f>
        <v>8.9889999999999998E-2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685.91879999999981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0.7115393518518518</v>
      </c>
      <c r="C78" s="15">
        <f>Raw!C78</f>
        <v>102.2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9.2809000000000003E-2</v>
      </c>
      <c r="F78" s="9">
        <f>IF(Raw!$G78&gt;$C$8,IF(Raw!$Q78&gt;$C$8,IF(Raw!$N78&gt;$C$9,IF(Raw!$N78&lt;$A$9,IF(Raw!$X78&gt;$C$9,IF(Raw!$X78&lt;$A$9,Raw!I78,-999),-999),-999),-999),-999),-999)</f>
        <v>0.16980200000000001</v>
      </c>
      <c r="G78" s="9">
        <f>Raw!G78</f>
        <v>0.90373400000000004</v>
      </c>
      <c r="H78" s="9">
        <f>IF(Raw!$G78&gt;$C$8,IF(Raw!$Q78&gt;$C$8,IF(Raw!$N78&gt;$C$9,IF(Raw!$N78&lt;$A$9,IF(Raw!$X78&gt;$C$9,IF(Raw!$X78&lt;$A$9,Raw!L78,-999),-999),-999),-999),-999),-999)</f>
        <v>690.7</v>
      </c>
      <c r="I78" s="9">
        <f>IF(Raw!$G78&gt;$C$8,IF(Raw!$Q78&gt;$C$8,IF(Raw!$N78&gt;$C$9,IF(Raw!$N78&lt;$A$9,IF(Raw!$X78&gt;$C$9,IF(Raw!$X78&lt;$A$9,Raw!M78,-999),-999),-999),-999),-999),-999)</f>
        <v>0.223327</v>
      </c>
      <c r="J78" s="9">
        <f>IF(Raw!$G78&gt;$C$8,IF(Raw!$Q78&gt;$C$8,IF(Raw!$N78&gt;$C$9,IF(Raw!$N78&lt;$A$9,IF(Raw!$X78&gt;$C$9,IF(Raw!$X78&lt;$A$9,Raw!N78,-999),-999),-999),-999),-999),-999)</f>
        <v>827</v>
      </c>
      <c r="K78" s="9">
        <f>IF(Raw!$G78&gt;$C$8,IF(Raw!$Q78&gt;$C$8,IF(Raw!$N78&gt;$C$9,IF(Raw!$N78&lt;$A$9,IF(Raw!$X78&gt;$C$9,IF(Raw!$X78&lt;$A$9,Raw!R78,-999),-999),-999),-999),-999),-999)</f>
        <v>9.4628000000000004E-2</v>
      </c>
      <c r="L78" s="9">
        <f>IF(Raw!$G78&gt;$C$8,IF(Raw!$Q78&gt;$C$8,IF(Raw!$N78&gt;$C$9,IF(Raw!$N78&lt;$A$9,IF(Raw!$X78&gt;$C$9,IF(Raw!$X78&lt;$A$9,Raw!S78,-999),-999),-999),-999),-999),-999)</f>
        <v>0.167325</v>
      </c>
      <c r="M78" s="9">
        <f>Raw!Q78</f>
        <v>0.90756999999999999</v>
      </c>
      <c r="N78" s="9">
        <f>IF(Raw!$G78&gt;$C$8,IF(Raw!$Q78&gt;$C$8,IF(Raw!$N78&gt;$C$9,IF(Raw!$N78&lt;$A$9,IF(Raw!$X78&gt;$C$9,IF(Raw!$X78&lt;$A$9,Raw!V78,-999),-999),-999),-999),-999),-999)</f>
        <v>689.2</v>
      </c>
      <c r="O78" s="9">
        <f>IF(Raw!$G78&gt;$C$8,IF(Raw!$Q78&gt;$C$8,IF(Raw!$N78&gt;$C$9,IF(Raw!$N78&lt;$A$9,IF(Raw!$X78&gt;$C$9,IF(Raw!$X78&lt;$A$9,Raw!W78,-999),-999),-999),-999),-999),-999)</f>
        <v>0.37080600000000002</v>
      </c>
      <c r="P78" s="9">
        <f>IF(Raw!$G78&gt;$C$8,IF(Raw!$Q78&gt;$C$8,IF(Raw!$N78&gt;$C$9,IF(Raw!$N78&lt;$A$9,IF(Raw!$X78&gt;$C$9,IF(Raw!$X78&lt;$A$9,Raw!X78,-999),-999),-999),-999),-999),-999)</f>
        <v>1635</v>
      </c>
      <c r="R78" s="9">
        <f t="shared" ref="R78:R141" si="20">F78-E78</f>
        <v>7.6993000000000006E-2</v>
      </c>
      <c r="S78" s="9">
        <f t="shared" ref="S78:S141" si="21">R78/F78</f>
        <v>0.45342811038739239</v>
      </c>
      <c r="T78" s="9">
        <f t="shared" ref="T78:T141" si="22">L78-K78</f>
        <v>7.2696999999999998E-2</v>
      </c>
      <c r="U78" s="9">
        <f t="shared" ref="U78:U141" si="23">T78/L78</f>
        <v>0.43446585985357833</v>
      </c>
      <c r="V78" s="15">
        <f t="shared" si="16"/>
        <v>0</v>
      </c>
      <c r="X78" s="11">
        <f t="shared" ref="X78:X141" si="24">D78*6.02*10^23*10^(-6)</f>
        <v>0</v>
      </c>
      <c r="Y78" s="11">
        <f t="shared" ref="Y78:Y141" si="25">H78*10^(-20)</f>
        <v>6.9070000000000003E-18</v>
      </c>
      <c r="Z78" s="11">
        <f t="shared" ref="Z78:Z141" si="26">J78*10^(-6)</f>
        <v>8.2699999999999994E-4</v>
      </c>
      <c r="AA78" s="16">
        <f t="shared" ref="AA78:AA141" si="27">IF(Z78&gt;0,(X78*Y78/(X78*Y78+1/Z78)),1)</f>
        <v>0</v>
      </c>
      <c r="AB78" s="9">
        <f t="shared" si="17"/>
        <v>9.4628000000000004E-2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831.60279999999977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0.71159722222222221</v>
      </c>
      <c r="C79" s="15">
        <f>Raw!C79</f>
        <v>101.1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0.10076599999999999</v>
      </c>
      <c r="F79" s="9">
        <f>IF(Raw!$G79&gt;$C$8,IF(Raw!$Q79&gt;$C$8,IF(Raw!$N79&gt;$C$9,IF(Raw!$N79&lt;$A$9,IF(Raw!$X79&gt;$C$9,IF(Raw!$X79&lt;$A$9,Raw!I79,-999),-999),-999),-999),-999),-999)</f>
        <v>0.170905</v>
      </c>
      <c r="G79" s="9">
        <f>Raw!G79</f>
        <v>0.90745600000000004</v>
      </c>
      <c r="H79" s="9">
        <f>IF(Raw!$G79&gt;$C$8,IF(Raw!$Q79&gt;$C$8,IF(Raw!$N79&gt;$C$9,IF(Raw!$N79&lt;$A$9,IF(Raw!$X79&gt;$C$9,IF(Raw!$X79&lt;$A$9,Raw!L79,-999),-999),-999),-999),-999),-999)</f>
        <v>564.20000000000005</v>
      </c>
      <c r="I79" s="9">
        <f>IF(Raw!$G79&gt;$C$8,IF(Raw!$Q79&gt;$C$8,IF(Raw!$N79&gt;$C$9,IF(Raw!$N79&lt;$A$9,IF(Raw!$X79&gt;$C$9,IF(Raw!$X79&lt;$A$9,Raw!M79,-999),-999),-999),-999),-999),-999)</f>
        <v>0.36190299999999997</v>
      </c>
      <c r="J79" s="9">
        <f>IF(Raw!$G79&gt;$C$8,IF(Raw!$Q79&gt;$C$8,IF(Raw!$N79&gt;$C$9,IF(Raw!$N79&lt;$A$9,IF(Raw!$X79&gt;$C$9,IF(Raw!$X79&lt;$A$9,Raw!N79,-999),-999),-999),-999),-999),-999)</f>
        <v>507</v>
      </c>
      <c r="K79" s="9">
        <f>IF(Raw!$G79&gt;$C$8,IF(Raw!$Q79&gt;$C$8,IF(Raw!$N79&gt;$C$9,IF(Raw!$N79&lt;$A$9,IF(Raw!$X79&gt;$C$9,IF(Raw!$X79&lt;$A$9,Raw!R79,-999),-999),-999),-999),-999),-999)</f>
        <v>9.5128000000000004E-2</v>
      </c>
      <c r="L79" s="9">
        <f>IF(Raw!$G79&gt;$C$8,IF(Raw!$Q79&gt;$C$8,IF(Raw!$N79&gt;$C$9,IF(Raw!$N79&lt;$A$9,IF(Raw!$X79&gt;$C$9,IF(Raw!$X79&lt;$A$9,Raw!S79,-999),-999),-999),-999),-999),-999)</f>
        <v>0.17041100000000001</v>
      </c>
      <c r="M79" s="9">
        <f>Raw!Q79</f>
        <v>0.92752400000000002</v>
      </c>
      <c r="N79" s="9">
        <f>IF(Raw!$G79&gt;$C$8,IF(Raw!$Q79&gt;$C$8,IF(Raw!$N79&gt;$C$9,IF(Raw!$N79&lt;$A$9,IF(Raw!$X79&gt;$C$9,IF(Raw!$X79&lt;$A$9,Raw!V79,-999),-999),-999),-999),-999),-999)</f>
        <v>717.7</v>
      </c>
      <c r="O79" s="9">
        <f>IF(Raw!$G79&gt;$C$8,IF(Raw!$Q79&gt;$C$8,IF(Raw!$N79&gt;$C$9,IF(Raw!$N79&lt;$A$9,IF(Raw!$X79&gt;$C$9,IF(Raw!$X79&lt;$A$9,Raw!W79,-999),-999),-999),-999),-999),-999)</f>
        <v>1.9999999999999999E-6</v>
      </c>
      <c r="P79" s="9">
        <f>IF(Raw!$G79&gt;$C$8,IF(Raw!$Q79&gt;$C$8,IF(Raw!$N79&gt;$C$9,IF(Raw!$N79&lt;$A$9,IF(Raw!$X79&gt;$C$9,IF(Raw!$X79&lt;$A$9,Raw!X79,-999),-999),-999),-999),-999),-999)</f>
        <v>665</v>
      </c>
      <c r="R79" s="9">
        <f t="shared" si="20"/>
        <v>7.0139000000000007E-2</v>
      </c>
      <c r="S79" s="9">
        <f t="shared" si="21"/>
        <v>0.41039758930399933</v>
      </c>
      <c r="T79" s="9">
        <f t="shared" si="22"/>
        <v>7.5283000000000003E-2</v>
      </c>
      <c r="U79" s="9">
        <f t="shared" si="23"/>
        <v>0.44177312497432675</v>
      </c>
      <c r="V79" s="15">
        <f t="shared" si="16"/>
        <v>0</v>
      </c>
      <c r="X79" s="11">
        <f t="shared" si="24"/>
        <v>0</v>
      </c>
      <c r="Y79" s="11">
        <f t="shared" si="25"/>
        <v>5.6420000000000005E-18</v>
      </c>
      <c r="Z79" s="11">
        <f t="shared" si="26"/>
        <v>5.0699999999999996E-4</v>
      </c>
      <c r="AA79" s="16">
        <f t="shared" si="27"/>
        <v>0</v>
      </c>
      <c r="AB79" s="9">
        <f t="shared" si="17"/>
        <v>9.5128000000000004E-2</v>
      </c>
      <c r="AC79" s="9">
        <f t="shared" si="18"/>
        <v>1</v>
      </c>
      <c r="AD79" s="15">
        <f t="shared" si="19"/>
        <v>0</v>
      </c>
      <c r="AE79" s="3">
        <f t="shared" si="28"/>
        <v>679.29679999999985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0.71164351851851848</v>
      </c>
      <c r="C80" s="15">
        <f>Raw!C80</f>
        <v>99.8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9.2768000000000003E-2</v>
      </c>
      <c r="F80" s="9">
        <f>IF(Raw!$G80&gt;$C$8,IF(Raw!$Q80&gt;$C$8,IF(Raw!$N80&gt;$C$9,IF(Raw!$N80&lt;$A$9,IF(Raw!$X80&gt;$C$9,IF(Raw!$X80&lt;$A$9,Raw!I80,-999),-999),-999),-999),-999),-999)</f>
        <v>0.178984</v>
      </c>
      <c r="G80" s="9">
        <f>Raw!G80</f>
        <v>0.897285</v>
      </c>
      <c r="H80" s="9">
        <f>IF(Raw!$G80&gt;$C$8,IF(Raw!$Q80&gt;$C$8,IF(Raw!$N80&gt;$C$9,IF(Raw!$N80&lt;$A$9,IF(Raw!$X80&gt;$C$9,IF(Raw!$X80&lt;$A$9,Raw!L80,-999),-999),-999),-999),-999),-999)</f>
        <v>708.2</v>
      </c>
      <c r="I80" s="9">
        <f>IF(Raw!$G80&gt;$C$8,IF(Raw!$Q80&gt;$C$8,IF(Raw!$N80&gt;$C$9,IF(Raw!$N80&lt;$A$9,IF(Raw!$X80&gt;$C$9,IF(Raw!$X80&lt;$A$9,Raw!M80,-999),-999),-999),-999),-999),-999)</f>
        <v>0.12865599999999999</v>
      </c>
      <c r="J80" s="9">
        <f>IF(Raw!$G80&gt;$C$8,IF(Raw!$Q80&gt;$C$8,IF(Raw!$N80&gt;$C$9,IF(Raw!$N80&lt;$A$9,IF(Raw!$X80&gt;$C$9,IF(Raw!$X80&lt;$A$9,Raw!N80,-999),-999),-999),-999),-999),-999)</f>
        <v>443</v>
      </c>
      <c r="K80" s="9">
        <f>IF(Raw!$G80&gt;$C$8,IF(Raw!$Q80&gt;$C$8,IF(Raw!$N80&gt;$C$9,IF(Raw!$N80&lt;$A$9,IF(Raw!$X80&gt;$C$9,IF(Raw!$X80&lt;$A$9,Raw!R80,-999),-999),-999),-999),-999),-999)</f>
        <v>9.2249999999999999E-2</v>
      </c>
      <c r="L80" s="9">
        <f>IF(Raw!$G80&gt;$C$8,IF(Raw!$Q80&gt;$C$8,IF(Raw!$N80&gt;$C$9,IF(Raw!$N80&lt;$A$9,IF(Raw!$X80&gt;$C$9,IF(Raw!$X80&lt;$A$9,Raw!S80,-999),-999),-999),-999),-999),-999)</f>
        <v>0.174514</v>
      </c>
      <c r="M80" s="9">
        <f>Raw!Q80</f>
        <v>0.94257500000000005</v>
      </c>
      <c r="N80" s="9">
        <f>IF(Raw!$G80&gt;$C$8,IF(Raw!$Q80&gt;$C$8,IF(Raw!$N80&gt;$C$9,IF(Raw!$N80&lt;$A$9,IF(Raw!$X80&gt;$C$9,IF(Raw!$X80&lt;$A$9,Raw!V80,-999),-999),-999),-999),-999),-999)</f>
        <v>790.8</v>
      </c>
      <c r="O80" s="9">
        <f>IF(Raw!$G80&gt;$C$8,IF(Raw!$Q80&gt;$C$8,IF(Raw!$N80&gt;$C$9,IF(Raw!$N80&lt;$A$9,IF(Raw!$X80&gt;$C$9,IF(Raw!$X80&lt;$A$9,Raw!W80,-999),-999),-999),-999),-999),-999)</f>
        <v>0.14788699999999999</v>
      </c>
      <c r="P80" s="9">
        <f>IF(Raw!$G80&gt;$C$8,IF(Raw!$Q80&gt;$C$8,IF(Raw!$N80&gt;$C$9,IF(Raw!$N80&lt;$A$9,IF(Raw!$X80&gt;$C$9,IF(Raw!$X80&lt;$A$9,Raw!X80,-999),-999),-999),-999),-999),-999)</f>
        <v>3273</v>
      </c>
      <c r="R80" s="9">
        <f t="shared" si="20"/>
        <v>8.6216000000000001E-2</v>
      </c>
      <c r="S80" s="9">
        <f t="shared" si="21"/>
        <v>0.48169668797210924</v>
      </c>
      <c r="T80" s="9">
        <f t="shared" si="22"/>
        <v>8.2264000000000004E-2</v>
      </c>
      <c r="U80" s="9">
        <f t="shared" si="23"/>
        <v>0.47138911491341673</v>
      </c>
      <c r="V80" s="15">
        <f t="shared" si="16"/>
        <v>0</v>
      </c>
      <c r="X80" s="11">
        <f t="shared" si="24"/>
        <v>0</v>
      </c>
      <c r="Y80" s="11">
        <f t="shared" si="25"/>
        <v>7.0819999999999998E-18</v>
      </c>
      <c r="Z80" s="11">
        <f t="shared" si="26"/>
        <v>4.4299999999999998E-4</v>
      </c>
      <c r="AA80" s="16">
        <f t="shared" si="27"/>
        <v>0</v>
      </c>
      <c r="AB80" s="9">
        <f t="shared" si="17"/>
        <v>9.2249999999999999E-2</v>
      </c>
      <c r="AC80" s="9">
        <f t="shared" si="18"/>
        <v>1</v>
      </c>
      <c r="AD80" s="15">
        <f t="shared" si="19"/>
        <v>0</v>
      </c>
      <c r="AE80" s="3">
        <f t="shared" si="28"/>
        <v>852.67279999999971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0.7117013888888889</v>
      </c>
      <c r="C81" s="15">
        <f>Raw!C81</f>
        <v>98.7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0.119924</v>
      </c>
      <c r="F81" s="9">
        <f>IF(Raw!$G81&gt;$C$8,IF(Raw!$Q81&gt;$C$8,IF(Raw!$N81&gt;$C$9,IF(Raw!$N81&lt;$A$9,IF(Raw!$X81&gt;$C$9,IF(Raw!$X81&lt;$A$9,Raw!I81,-999),-999),-999),-999),-999),-999)</f>
        <v>0.20690800000000001</v>
      </c>
      <c r="G81" s="9">
        <f>Raw!G81</f>
        <v>0.92146099999999997</v>
      </c>
      <c r="H81" s="9">
        <f>IF(Raw!$G81&gt;$C$8,IF(Raw!$Q81&gt;$C$8,IF(Raw!$N81&gt;$C$9,IF(Raw!$N81&lt;$A$9,IF(Raw!$X81&gt;$C$9,IF(Raw!$X81&lt;$A$9,Raw!L81,-999),-999),-999),-999),-999),-999)</f>
        <v>535.4</v>
      </c>
      <c r="I81" s="9">
        <f>IF(Raw!$G81&gt;$C$8,IF(Raw!$Q81&gt;$C$8,IF(Raw!$N81&gt;$C$9,IF(Raw!$N81&lt;$A$9,IF(Raw!$X81&gt;$C$9,IF(Raw!$X81&lt;$A$9,Raw!M81,-999),-999),-999),-999),-999),-999)</f>
        <v>0.25545299999999999</v>
      </c>
      <c r="J81" s="9">
        <f>IF(Raw!$G81&gt;$C$8,IF(Raw!$Q81&gt;$C$8,IF(Raw!$N81&gt;$C$9,IF(Raw!$N81&lt;$A$9,IF(Raw!$X81&gt;$C$9,IF(Raw!$X81&lt;$A$9,Raw!N81,-999),-999),-999),-999),-999),-999)</f>
        <v>712</v>
      </c>
      <c r="K81" s="9">
        <f>IF(Raw!$G81&gt;$C$8,IF(Raw!$Q81&gt;$C$8,IF(Raw!$N81&gt;$C$9,IF(Raw!$N81&lt;$A$9,IF(Raw!$X81&gt;$C$9,IF(Raw!$X81&lt;$A$9,Raw!R81,-999),-999),-999),-999),-999),-999)</f>
        <v>0.107346</v>
      </c>
      <c r="L81" s="9">
        <f>IF(Raw!$G81&gt;$C$8,IF(Raw!$Q81&gt;$C$8,IF(Raw!$N81&gt;$C$9,IF(Raw!$N81&lt;$A$9,IF(Raw!$X81&gt;$C$9,IF(Raw!$X81&lt;$A$9,Raw!S81,-999),-999),-999),-999),-999),-999)</f>
        <v>0.189277</v>
      </c>
      <c r="M81" s="9">
        <f>Raw!Q81</f>
        <v>0.89679900000000001</v>
      </c>
      <c r="N81" s="9">
        <f>IF(Raw!$G81&gt;$C$8,IF(Raw!$Q81&gt;$C$8,IF(Raw!$N81&gt;$C$9,IF(Raw!$N81&lt;$A$9,IF(Raw!$X81&gt;$C$9,IF(Raw!$X81&lt;$A$9,Raw!V81,-999),-999),-999),-999),-999),-999)</f>
        <v>647.9</v>
      </c>
      <c r="O81" s="9">
        <f>IF(Raw!$G81&gt;$C$8,IF(Raw!$Q81&gt;$C$8,IF(Raw!$N81&gt;$C$9,IF(Raw!$N81&lt;$A$9,IF(Raw!$X81&gt;$C$9,IF(Raw!$X81&lt;$A$9,Raw!W81,-999),-999),-999),-999),-999),-999)</f>
        <v>0.28327999999999998</v>
      </c>
      <c r="P81" s="9">
        <f>IF(Raw!$G81&gt;$C$8,IF(Raw!$Q81&gt;$C$8,IF(Raw!$N81&gt;$C$9,IF(Raw!$N81&lt;$A$9,IF(Raw!$X81&gt;$C$9,IF(Raw!$X81&lt;$A$9,Raw!X81,-999),-999),-999),-999),-999),-999)</f>
        <v>766</v>
      </c>
      <c r="R81" s="9">
        <f t="shared" si="20"/>
        <v>8.6984000000000006E-2</v>
      </c>
      <c r="S81" s="9">
        <f t="shared" si="21"/>
        <v>0.42039940456628067</v>
      </c>
      <c r="T81" s="9">
        <f t="shared" si="22"/>
        <v>8.1931000000000004E-2</v>
      </c>
      <c r="U81" s="9">
        <f t="shared" si="23"/>
        <v>0.4328629468979327</v>
      </c>
      <c r="V81" s="15">
        <f t="shared" si="16"/>
        <v>0</v>
      </c>
      <c r="X81" s="11">
        <f t="shared" si="24"/>
        <v>0</v>
      </c>
      <c r="Y81" s="11">
        <f t="shared" si="25"/>
        <v>5.3539999999999994E-18</v>
      </c>
      <c r="Z81" s="11">
        <f t="shared" si="26"/>
        <v>7.1199999999999996E-4</v>
      </c>
      <c r="AA81" s="16">
        <f t="shared" si="27"/>
        <v>0</v>
      </c>
      <c r="AB81" s="9">
        <f t="shared" si="17"/>
        <v>0.107346</v>
      </c>
      <c r="AC81" s="9">
        <f t="shared" si="18"/>
        <v>1</v>
      </c>
      <c r="AD81" s="15">
        <f t="shared" si="19"/>
        <v>0</v>
      </c>
      <c r="AE81" s="3">
        <f t="shared" si="28"/>
        <v>644.62159999999972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0.7117592592592592</v>
      </c>
      <c r="C82" s="15">
        <f>Raw!C82</f>
        <v>97.8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0.11115</v>
      </c>
      <c r="F82" s="9">
        <f>IF(Raw!$G82&gt;$C$8,IF(Raw!$Q82&gt;$C$8,IF(Raw!$N82&gt;$C$9,IF(Raw!$N82&lt;$A$9,IF(Raw!$X82&gt;$C$9,IF(Raw!$X82&lt;$A$9,Raw!I82,-999),-999),-999),-999),-999),-999)</f>
        <v>0.21628600000000001</v>
      </c>
      <c r="G82" s="9">
        <f>Raw!G82</f>
        <v>0.90933699999999995</v>
      </c>
      <c r="H82" s="9">
        <f>IF(Raw!$G82&gt;$C$8,IF(Raw!$Q82&gt;$C$8,IF(Raw!$N82&gt;$C$9,IF(Raw!$N82&lt;$A$9,IF(Raw!$X82&gt;$C$9,IF(Raw!$X82&lt;$A$9,Raw!L82,-999),-999),-999),-999),-999),-999)</f>
        <v>625.70000000000005</v>
      </c>
      <c r="I82" s="9">
        <f>IF(Raw!$G82&gt;$C$8,IF(Raw!$Q82&gt;$C$8,IF(Raw!$N82&gt;$C$9,IF(Raw!$N82&lt;$A$9,IF(Raw!$X82&gt;$C$9,IF(Raw!$X82&lt;$A$9,Raw!M82,-999),-999),-999),-999),-999),-999)</f>
        <v>9.0000000000000002E-6</v>
      </c>
      <c r="J82" s="9">
        <f>IF(Raw!$G82&gt;$C$8,IF(Raw!$Q82&gt;$C$8,IF(Raw!$N82&gt;$C$9,IF(Raw!$N82&lt;$A$9,IF(Raw!$X82&gt;$C$9,IF(Raw!$X82&lt;$A$9,Raw!N82,-999),-999),-999),-999),-999),-999)</f>
        <v>451</v>
      </c>
      <c r="K82" s="9">
        <f>IF(Raw!$G82&gt;$C$8,IF(Raw!$Q82&gt;$C$8,IF(Raw!$N82&gt;$C$9,IF(Raw!$N82&lt;$A$9,IF(Raw!$X82&gt;$C$9,IF(Raw!$X82&lt;$A$9,Raw!R82,-999),-999),-999),-999),-999),-999)</f>
        <v>0.11577800000000001</v>
      </c>
      <c r="L82" s="9">
        <f>IF(Raw!$G82&gt;$C$8,IF(Raw!$Q82&gt;$C$8,IF(Raw!$N82&gt;$C$9,IF(Raw!$N82&lt;$A$9,IF(Raw!$X82&gt;$C$9,IF(Raw!$X82&lt;$A$9,Raw!S82,-999),-999),-999),-999),-999),-999)</f>
        <v>0.208847</v>
      </c>
      <c r="M82" s="9">
        <f>Raw!Q82</f>
        <v>0.95563399999999998</v>
      </c>
      <c r="N82" s="9">
        <f>IF(Raw!$G82&gt;$C$8,IF(Raw!$Q82&gt;$C$8,IF(Raw!$N82&gt;$C$9,IF(Raw!$N82&lt;$A$9,IF(Raw!$X82&gt;$C$9,IF(Raw!$X82&lt;$A$9,Raw!V82,-999),-999),-999),-999),-999),-999)</f>
        <v>713</v>
      </c>
      <c r="O82" s="9">
        <f>IF(Raw!$G82&gt;$C$8,IF(Raw!$Q82&gt;$C$8,IF(Raw!$N82&gt;$C$9,IF(Raw!$N82&lt;$A$9,IF(Raw!$X82&gt;$C$9,IF(Raw!$X82&lt;$A$9,Raw!W82,-999),-999),-999),-999),-999),-999)</f>
        <v>0.18062500000000001</v>
      </c>
      <c r="P82" s="9">
        <f>IF(Raw!$G82&gt;$C$8,IF(Raw!$Q82&gt;$C$8,IF(Raw!$N82&gt;$C$9,IF(Raw!$N82&lt;$A$9,IF(Raw!$X82&gt;$C$9,IF(Raw!$X82&lt;$A$9,Raw!X82,-999),-999),-999),-999),-999),-999)</f>
        <v>493</v>
      </c>
      <c r="R82" s="9">
        <f t="shared" si="20"/>
        <v>0.10513600000000001</v>
      </c>
      <c r="S82" s="9">
        <f t="shared" si="21"/>
        <v>0.48609711215705131</v>
      </c>
      <c r="T82" s="9">
        <f t="shared" si="22"/>
        <v>9.3068999999999999E-2</v>
      </c>
      <c r="U82" s="9">
        <f t="shared" si="23"/>
        <v>0.44563244863464641</v>
      </c>
      <c r="V82" s="15">
        <f t="shared" si="16"/>
        <v>0</v>
      </c>
      <c r="X82" s="11">
        <f t="shared" si="24"/>
        <v>0</v>
      </c>
      <c r="Y82" s="11">
        <f t="shared" si="25"/>
        <v>6.2569999999999999E-18</v>
      </c>
      <c r="Z82" s="11">
        <f t="shared" si="26"/>
        <v>4.5099999999999996E-4</v>
      </c>
      <c r="AA82" s="16">
        <f t="shared" si="27"/>
        <v>0</v>
      </c>
      <c r="AB82" s="9">
        <f t="shared" si="17"/>
        <v>0.11577800000000001</v>
      </c>
      <c r="AC82" s="9">
        <f t="shared" si="18"/>
        <v>1</v>
      </c>
      <c r="AD82" s="15">
        <f t="shared" si="19"/>
        <v>0</v>
      </c>
      <c r="AE82" s="3">
        <f t="shared" si="28"/>
        <v>753.34279999999978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0.71181712962962962</v>
      </c>
      <c r="C83" s="15">
        <f>Raw!C83</f>
        <v>96.9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0.11568299999999999</v>
      </c>
      <c r="F83" s="9">
        <f>IF(Raw!$G83&gt;$C$8,IF(Raw!$Q83&gt;$C$8,IF(Raw!$N83&gt;$C$9,IF(Raw!$N83&lt;$A$9,IF(Raw!$X83&gt;$C$9,IF(Raw!$X83&lt;$A$9,Raw!I83,-999),-999),-999),-999),-999),-999)</f>
        <v>0.21918399999999999</v>
      </c>
      <c r="G83" s="9">
        <f>Raw!G83</f>
        <v>0.95468799999999998</v>
      </c>
      <c r="H83" s="9">
        <f>IF(Raw!$G83&gt;$C$8,IF(Raw!$Q83&gt;$C$8,IF(Raw!$N83&gt;$C$9,IF(Raw!$N83&lt;$A$9,IF(Raw!$X83&gt;$C$9,IF(Raw!$X83&lt;$A$9,Raw!L83,-999),-999),-999),-999),-999),-999)</f>
        <v>588.1</v>
      </c>
      <c r="I83" s="9">
        <f>IF(Raw!$G83&gt;$C$8,IF(Raw!$Q83&gt;$C$8,IF(Raw!$N83&gt;$C$9,IF(Raw!$N83&lt;$A$9,IF(Raw!$X83&gt;$C$9,IF(Raw!$X83&lt;$A$9,Raw!M83,-999),-999),-999),-999),-999),-999)</f>
        <v>1.0832E-2</v>
      </c>
      <c r="J83" s="9">
        <f>IF(Raw!$G83&gt;$C$8,IF(Raw!$Q83&gt;$C$8,IF(Raw!$N83&gt;$C$9,IF(Raw!$N83&lt;$A$9,IF(Raw!$X83&gt;$C$9,IF(Raw!$X83&lt;$A$9,Raw!N83,-999),-999),-999),-999),-999),-999)</f>
        <v>567</v>
      </c>
      <c r="K83" s="9">
        <f>IF(Raw!$G83&gt;$C$8,IF(Raw!$Q83&gt;$C$8,IF(Raw!$N83&gt;$C$9,IF(Raw!$N83&lt;$A$9,IF(Raw!$X83&gt;$C$9,IF(Raw!$X83&lt;$A$9,Raw!R83,-999),-999),-999),-999),-999),-999)</f>
        <v>0.11631</v>
      </c>
      <c r="L83" s="9">
        <f>IF(Raw!$G83&gt;$C$8,IF(Raw!$Q83&gt;$C$8,IF(Raw!$N83&gt;$C$9,IF(Raw!$N83&lt;$A$9,IF(Raw!$X83&gt;$C$9,IF(Raw!$X83&lt;$A$9,Raw!S83,-999),-999),-999),-999),-999),-999)</f>
        <v>0.20875199999999999</v>
      </c>
      <c r="M83" s="9">
        <f>Raw!Q83</f>
        <v>0.93789800000000001</v>
      </c>
      <c r="N83" s="9">
        <f>IF(Raw!$G83&gt;$C$8,IF(Raw!$Q83&gt;$C$8,IF(Raw!$N83&gt;$C$9,IF(Raw!$N83&lt;$A$9,IF(Raw!$X83&gt;$C$9,IF(Raw!$X83&lt;$A$9,Raw!V83,-999),-999),-999),-999),-999),-999)</f>
        <v>662</v>
      </c>
      <c r="O83" s="9">
        <f>IF(Raw!$G83&gt;$C$8,IF(Raw!$Q83&gt;$C$8,IF(Raw!$N83&gt;$C$9,IF(Raw!$N83&lt;$A$9,IF(Raw!$X83&gt;$C$9,IF(Raw!$X83&lt;$A$9,Raw!W83,-999),-999),-999),-999),-999),-999)</f>
        <v>1.6211E-2</v>
      </c>
      <c r="P83" s="9">
        <f>IF(Raw!$G83&gt;$C$8,IF(Raw!$Q83&gt;$C$8,IF(Raw!$N83&gt;$C$9,IF(Raw!$N83&lt;$A$9,IF(Raw!$X83&gt;$C$9,IF(Raw!$X83&lt;$A$9,Raw!X83,-999),-999),-999),-999),-999),-999)</f>
        <v>664</v>
      </c>
      <c r="R83" s="9">
        <f t="shared" si="20"/>
        <v>0.103501</v>
      </c>
      <c r="S83" s="9">
        <f t="shared" si="21"/>
        <v>0.472210562814804</v>
      </c>
      <c r="T83" s="9">
        <f t="shared" si="22"/>
        <v>9.2441999999999996E-2</v>
      </c>
      <c r="U83" s="9">
        <f t="shared" si="23"/>
        <v>0.44283168544492985</v>
      </c>
      <c r="V83" s="15">
        <f t="shared" si="16"/>
        <v>0</v>
      </c>
      <c r="X83" s="11">
        <f t="shared" si="24"/>
        <v>0</v>
      </c>
      <c r="Y83" s="11">
        <f t="shared" si="25"/>
        <v>5.8809999999999998E-18</v>
      </c>
      <c r="Z83" s="11">
        <f t="shared" si="26"/>
        <v>5.6700000000000001E-4</v>
      </c>
      <c r="AA83" s="16">
        <f t="shared" si="27"/>
        <v>0</v>
      </c>
      <c r="AB83" s="9">
        <f t="shared" si="17"/>
        <v>0.11631</v>
      </c>
      <c r="AC83" s="9">
        <f t="shared" si="18"/>
        <v>1</v>
      </c>
      <c r="AD83" s="15">
        <f t="shared" si="19"/>
        <v>0</v>
      </c>
      <c r="AE83" s="3">
        <f t="shared" si="28"/>
        <v>708.07239999999979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0.71187500000000004</v>
      </c>
      <c r="C84" s="15">
        <f>Raw!C84</f>
        <v>95.8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0.11521099999999999</v>
      </c>
      <c r="F84" s="9">
        <f>IF(Raw!$G84&gt;$C$8,IF(Raw!$Q84&gt;$C$8,IF(Raw!$N84&gt;$C$9,IF(Raw!$N84&lt;$A$9,IF(Raw!$X84&gt;$C$9,IF(Raw!$X84&lt;$A$9,Raw!I84,-999),-999),-999),-999),-999),-999)</f>
        <v>0.21432300000000001</v>
      </c>
      <c r="G84" s="9">
        <f>Raw!G84</f>
        <v>0.94500300000000004</v>
      </c>
      <c r="H84" s="9">
        <f>IF(Raw!$G84&gt;$C$8,IF(Raw!$Q84&gt;$C$8,IF(Raw!$N84&gt;$C$9,IF(Raw!$N84&lt;$A$9,IF(Raw!$X84&gt;$C$9,IF(Raw!$X84&lt;$A$9,Raw!L84,-999),-999),-999),-999),-999),-999)</f>
        <v>651.20000000000005</v>
      </c>
      <c r="I84" s="9">
        <f>IF(Raw!$G84&gt;$C$8,IF(Raw!$Q84&gt;$C$8,IF(Raw!$N84&gt;$C$9,IF(Raw!$N84&lt;$A$9,IF(Raw!$X84&gt;$C$9,IF(Raw!$X84&lt;$A$9,Raw!M84,-999),-999),-999),-999),-999),-999)</f>
        <v>8.7584999999999996E-2</v>
      </c>
      <c r="J84" s="9">
        <f>IF(Raw!$G84&gt;$C$8,IF(Raw!$Q84&gt;$C$8,IF(Raw!$N84&gt;$C$9,IF(Raw!$N84&lt;$A$9,IF(Raw!$X84&gt;$C$9,IF(Raw!$X84&lt;$A$9,Raw!N84,-999),-999),-999),-999),-999),-999)</f>
        <v>557</v>
      </c>
      <c r="K84" s="9">
        <f>IF(Raw!$G84&gt;$C$8,IF(Raw!$Q84&gt;$C$8,IF(Raw!$N84&gt;$C$9,IF(Raw!$N84&lt;$A$9,IF(Raw!$X84&gt;$C$9,IF(Raw!$X84&lt;$A$9,Raw!R84,-999),-999),-999),-999),-999),-999)</f>
        <v>0.111859</v>
      </c>
      <c r="L84" s="9">
        <f>IF(Raw!$G84&gt;$C$8,IF(Raw!$Q84&gt;$C$8,IF(Raw!$N84&gt;$C$9,IF(Raw!$N84&lt;$A$9,IF(Raw!$X84&gt;$C$9,IF(Raw!$X84&lt;$A$9,Raw!S84,-999),-999),-999),-999),-999),-999)</f>
        <v>0.21151400000000001</v>
      </c>
      <c r="M84" s="9">
        <f>Raw!Q84</f>
        <v>0.96497900000000003</v>
      </c>
      <c r="N84" s="9">
        <f>IF(Raw!$G84&gt;$C$8,IF(Raw!$Q84&gt;$C$8,IF(Raw!$N84&gt;$C$9,IF(Raw!$N84&lt;$A$9,IF(Raw!$X84&gt;$C$9,IF(Raw!$X84&lt;$A$9,Raw!V84,-999),-999),-999),-999),-999),-999)</f>
        <v>694.3</v>
      </c>
      <c r="O84" s="9">
        <f>IF(Raw!$G84&gt;$C$8,IF(Raw!$Q84&gt;$C$8,IF(Raw!$N84&gt;$C$9,IF(Raw!$N84&lt;$A$9,IF(Raw!$X84&gt;$C$9,IF(Raw!$X84&lt;$A$9,Raw!W84,-999),-999),-999),-999),-999),-999)</f>
        <v>0.14705599999999999</v>
      </c>
      <c r="P84" s="9">
        <f>IF(Raw!$G84&gt;$C$8,IF(Raw!$Q84&gt;$C$8,IF(Raw!$N84&gt;$C$9,IF(Raw!$N84&lt;$A$9,IF(Raw!$X84&gt;$C$9,IF(Raw!$X84&lt;$A$9,Raw!X84,-999),-999),-999),-999),-999),-999)</f>
        <v>1062</v>
      </c>
      <c r="R84" s="9">
        <f t="shared" si="20"/>
        <v>9.911200000000002E-2</v>
      </c>
      <c r="S84" s="9">
        <f t="shared" si="21"/>
        <v>0.46244220172356681</v>
      </c>
      <c r="T84" s="9">
        <f t="shared" si="22"/>
        <v>9.9655000000000007E-2</v>
      </c>
      <c r="U84" s="9">
        <f t="shared" si="23"/>
        <v>0.47115084580689698</v>
      </c>
      <c r="V84" s="15">
        <f t="shared" si="16"/>
        <v>0</v>
      </c>
      <c r="X84" s="11">
        <f t="shared" si="24"/>
        <v>0</v>
      </c>
      <c r="Y84" s="11">
        <f t="shared" si="25"/>
        <v>6.5120000000000005E-18</v>
      </c>
      <c r="Z84" s="11">
        <f t="shared" si="26"/>
        <v>5.5699999999999999E-4</v>
      </c>
      <c r="AA84" s="16">
        <f t="shared" si="27"/>
        <v>0</v>
      </c>
      <c r="AB84" s="9">
        <f t="shared" si="17"/>
        <v>0.111859</v>
      </c>
      <c r="AC84" s="9">
        <f t="shared" si="18"/>
        <v>1</v>
      </c>
      <c r="AD84" s="15">
        <f t="shared" si="19"/>
        <v>0</v>
      </c>
      <c r="AE84" s="3">
        <f t="shared" si="28"/>
        <v>784.0447999999999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0.7119212962962963</v>
      </c>
      <c r="C85" s="15">
        <f>Raw!C85</f>
        <v>94.9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0.13519300000000001</v>
      </c>
      <c r="F85" s="9">
        <f>IF(Raw!$G85&gt;$C$8,IF(Raw!$Q85&gt;$C$8,IF(Raw!$N85&gt;$C$9,IF(Raw!$N85&lt;$A$9,IF(Raw!$X85&gt;$C$9,IF(Raw!$X85&lt;$A$9,Raw!I85,-999),-999),-999),-999),-999),-999)</f>
        <v>0.246416</v>
      </c>
      <c r="G85" s="9">
        <f>Raw!G85</f>
        <v>0.94843200000000005</v>
      </c>
      <c r="H85" s="9">
        <f>IF(Raw!$G85&gt;$C$8,IF(Raw!$Q85&gt;$C$8,IF(Raw!$N85&gt;$C$9,IF(Raw!$N85&lt;$A$9,IF(Raw!$X85&gt;$C$9,IF(Raw!$X85&lt;$A$9,Raw!L85,-999),-999),-999),-999),-999),-999)</f>
        <v>538.5</v>
      </c>
      <c r="I85" s="9">
        <f>IF(Raw!$G85&gt;$C$8,IF(Raw!$Q85&gt;$C$8,IF(Raw!$N85&gt;$C$9,IF(Raw!$N85&lt;$A$9,IF(Raw!$X85&gt;$C$9,IF(Raw!$X85&lt;$A$9,Raw!M85,-999),-999),-999),-999),-999),-999)</f>
        <v>5.0000000000000004E-6</v>
      </c>
      <c r="J85" s="9">
        <f>IF(Raw!$G85&gt;$C$8,IF(Raw!$Q85&gt;$C$8,IF(Raw!$N85&gt;$C$9,IF(Raw!$N85&lt;$A$9,IF(Raw!$X85&gt;$C$9,IF(Raw!$X85&lt;$A$9,Raw!N85,-999),-999),-999),-999),-999),-999)</f>
        <v>748</v>
      </c>
      <c r="K85" s="9">
        <f>IF(Raw!$G85&gt;$C$8,IF(Raw!$Q85&gt;$C$8,IF(Raw!$N85&gt;$C$9,IF(Raw!$N85&lt;$A$9,IF(Raw!$X85&gt;$C$9,IF(Raw!$X85&lt;$A$9,Raw!R85,-999),-999),-999),-999),-999),-999)</f>
        <v>0.123816</v>
      </c>
      <c r="L85" s="9">
        <f>IF(Raw!$G85&gt;$C$8,IF(Raw!$Q85&gt;$C$8,IF(Raw!$N85&gt;$C$9,IF(Raw!$N85&lt;$A$9,IF(Raw!$X85&gt;$C$9,IF(Raw!$X85&lt;$A$9,Raw!S85,-999),-999),-999),-999),-999),-999)</f>
        <v>0.21740999999999999</v>
      </c>
      <c r="M85" s="9">
        <f>Raw!Q85</f>
        <v>0.94542800000000005</v>
      </c>
      <c r="N85" s="9">
        <f>IF(Raw!$G85&gt;$C$8,IF(Raw!$Q85&gt;$C$8,IF(Raw!$N85&gt;$C$9,IF(Raw!$N85&lt;$A$9,IF(Raw!$X85&gt;$C$9,IF(Raw!$X85&lt;$A$9,Raw!V85,-999),-999),-999),-999),-999),-999)</f>
        <v>798.8</v>
      </c>
      <c r="O85" s="9">
        <f>IF(Raw!$G85&gt;$C$8,IF(Raw!$Q85&gt;$C$8,IF(Raw!$N85&gt;$C$9,IF(Raw!$N85&lt;$A$9,IF(Raw!$X85&gt;$C$9,IF(Raw!$X85&lt;$A$9,Raw!W85,-999),-999),-999),-999),-999),-999)</f>
        <v>0.21942300000000001</v>
      </c>
      <c r="P85" s="9">
        <f>IF(Raw!$G85&gt;$C$8,IF(Raw!$Q85&gt;$C$8,IF(Raw!$N85&gt;$C$9,IF(Raw!$N85&lt;$A$9,IF(Raw!$X85&gt;$C$9,IF(Raw!$X85&lt;$A$9,Raw!X85,-999),-999),-999),-999),-999),-999)</f>
        <v>614</v>
      </c>
      <c r="R85" s="9">
        <f t="shared" si="20"/>
        <v>0.11122299999999999</v>
      </c>
      <c r="S85" s="9">
        <f t="shared" si="21"/>
        <v>0.4513627361859619</v>
      </c>
      <c r="T85" s="9">
        <f t="shared" si="22"/>
        <v>9.3593999999999997E-2</v>
      </c>
      <c r="U85" s="9">
        <f t="shared" si="23"/>
        <v>0.43049537739754379</v>
      </c>
      <c r="V85" s="15">
        <f t="shared" si="16"/>
        <v>0</v>
      </c>
      <c r="X85" s="11">
        <f t="shared" si="24"/>
        <v>0</v>
      </c>
      <c r="Y85" s="11">
        <f t="shared" si="25"/>
        <v>5.3849999999999995E-18</v>
      </c>
      <c r="Z85" s="11">
        <f t="shared" si="26"/>
        <v>7.4799999999999997E-4</v>
      </c>
      <c r="AA85" s="16">
        <f t="shared" si="27"/>
        <v>0</v>
      </c>
      <c r="AB85" s="9">
        <f t="shared" si="17"/>
        <v>0.123816</v>
      </c>
      <c r="AC85" s="9">
        <f t="shared" si="18"/>
        <v>1</v>
      </c>
      <c r="AD85" s="15">
        <f t="shared" si="19"/>
        <v>0</v>
      </c>
      <c r="AE85" s="3">
        <f t="shared" si="28"/>
        <v>648.35399999999981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0.71197916666666661</v>
      </c>
      <c r="C86" s="15">
        <f>Raw!C86</f>
        <v>93.8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0.13177700000000001</v>
      </c>
      <c r="F86" s="9">
        <f>IF(Raw!$G86&gt;$C$8,IF(Raw!$Q86&gt;$C$8,IF(Raw!$N86&gt;$C$9,IF(Raw!$N86&lt;$A$9,IF(Raw!$X86&gt;$C$9,IF(Raw!$X86&lt;$A$9,Raw!I86,-999),-999),-999),-999),-999),-999)</f>
        <v>0.25559900000000002</v>
      </c>
      <c r="G86" s="9">
        <f>Raw!G86</f>
        <v>0.94689800000000002</v>
      </c>
      <c r="H86" s="9">
        <f>IF(Raw!$G86&gt;$C$8,IF(Raw!$Q86&gt;$C$8,IF(Raw!$N86&gt;$C$9,IF(Raw!$N86&lt;$A$9,IF(Raw!$X86&gt;$C$9,IF(Raw!$X86&lt;$A$9,Raw!L86,-999),-999),-999),-999),-999),-999)</f>
        <v>645.6</v>
      </c>
      <c r="I86" s="9">
        <f>IF(Raw!$G86&gt;$C$8,IF(Raw!$Q86&gt;$C$8,IF(Raw!$N86&gt;$C$9,IF(Raw!$N86&lt;$A$9,IF(Raw!$X86&gt;$C$9,IF(Raw!$X86&lt;$A$9,Raw!M86,-999),-999),-999),-999),-999),-999)</f>
        <v>6.8999999999999997E-5</v>
      </c>
      <c r="J86" s="9">
        <f>IF(Raw!$G86&gt;$C$8,IF(Raw!$Q86&gt;$C$8,IF(Raw!$N86&gt;$C$9,IF(Raw!$N86&lt;$A$9,IF(Raw!$X86&gt;$C$9,IF(Raw!$X86&lt;$A$9,Raw!N86,-999),-999),-999),-999),-999),-999)</f>
        <v>354</v>
      </c>
      <c r="K86" s="9">
        <f>IF(Raw!$G86&gt;$C$8,IF(Raw!$Q86&gt;$C$8,IF(Raw!$N86&gt;$C$9,IF(Raw!$N86&lt;$A$9,IF(Raw!$X86&gt;$C$9,IF(Raw!$X86&lt;$A$9,Raw!R86,-999),-999),-999),-999),-999),-999)</f>
        <v>0.12947600000000001</v>
      </c>
      <c r="L86" s="9">
        <f>IF(Raw!$G86&gt;$C$8,IF(Raw!$Q86&gt;$C$8,IF(Raw!$N86&gt;$C$9,IF(Raw!$N86&lt;$A$9,IF(Raw!$X86&gt;$C$9,IF(Raw!$X86&lt;$A$9,Raw!S86,-999),-999),-999),-999),-999),-999)</f>
        <v>0.24146400000000001</v>
      </c>
      <c r="M86" s="9">
        <f>Raw!Q86</f>
        <v>0.95805099999999999</v>
      </c>
      <c r="N86" s="9">
        <f>IF(Raw!$G86&gt;$C$8,IF(Raw!$Q86&gt;$C$8,IF(Raw!$N86&gt;$C$9,IF(Raw!$N86&lt;$A$9,IF(Raw!$X86&gt;$C$9,IF(Raw!$X86&lt;$A$9,Raw!V86,-999),-999),-999),-999),-999),-999)</f>
        <v>782.9</v>
      </c>
      <c r="O86" s="9">
        <f>IF(Raw!$G86&gt;$C$8,IF(Raw!$Q86&gt;$C$8,IF(Raw!$N86&gt;$C$9,IF(Raw!$N86&lt;$A$9,IF(Raw!$X86&gt;$C$9,IF(Raw!$X86&lt;$A$9,Raw!W86,-999),-999),-999),-999),-999),-999)</f>
        <v>0.111646</v>
      </c>
      <c r="P86" s="9">
        <f>IF(Raw!$G86&gt;$C$8,IF(Raw!$Q86&gt;$C$8,IF(Raw!$N86&gt;$C$9,IF(Raw!$N86&lt;$A$9,IF(Raw!$X86&gt;$C$9,IF(Raw!$X86&lt;$A$9,Raw!X86,-999),-999),-999),-999),-999),-999)</f>
        <v>1822</v>
      </c>
      <c r="R86" s="9">
        <f t="shared" si="20"/>
        <v>0.12382200000000002</v>
      </c>
      <c r="S86" s="9">
        <f t="shared" si="21"/>
        <v>0.48443851501766438</v>
      </c>
      <c r="T86" s="9">
        <f t="shared" si="22"/>
        <v>0.111988</v>
      </c>
      <c r="U86" s="9">
        <f t="shared" si="23"/>
        <v>0.46378756253520192</v>
      </c>
      <c r="V86" s="15">
        <f t="shared" si="16"/>
        <v>0</v>
      </c>
      <c r="X86" s="11">
        <f t="shared" si="24"/>
        <v>0</v>
      </c>
      <c r="Y86" s="11">
        <f t="shared" si="25"/>
        <v>6.4560000000000002E-18</v>
      </c>
      <c r="Z86" s="11">
        <f t="shared" si="26"/>
        <v>3.5399999999999999E-4</v>
      </c>
      <c r="AA86" s="16">
        <f t="shared" si="27"/>
        <v>0</v>
      </c>
      <c r="AB86" s="9">
        <f t="shared" si="17"/>
        <v>0.12947600000000001</v>
      </c>
      <c r="AC86" s="9">
        <f t="shared" si="18"/>
        <v>1</v>
      </c>
      <c r="AD86" s="15">
        <f t="shared" si="19"/>
        <v>0</v>
      </c>
      <c r="AE86" s="3">
        <f t="shared" si="28"/>
        <v>777.30239999999981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0.71203703703703702</v>
      </c>
      <c r="C87" s="15">
        <f>Raw!C87</f>
        <v>92.9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0.139043</v>
      </c>
      <c r="F87" s="9">
        <f>IF(Raw!$G87&gt;$C$8,IF(Raw!$Q87&gt;$C$8,IF(Raw!$N87&gt;$C$9,IF(Raw!$N87&lt;$A$9,IF(Raw!$X87&gt;$C$9,IF(Raw!$X87&lt;$A$9,Raw!I87,-999),-999),-999),-999),-999),-999)</f>
        <v>0.251581</v>
      </c>
      <c r="G87" s="9">
        <f>Raw!G87</f>
        <v>0.96222399999999997</v>
      </c>
      <c r="H87" s="9">
        <f>IF(Raw!$G87&gt;$C$8,IF(Raw!$Q87&gt;$C$8,IF(Raw!$N87&gt;$C$9,IF(Raw!$N87&lt;$A$9,IF(Raw!$X87&gt;$C$9,IF(Raw!$X87&lt;$A$9,Raw!L87,-999),-999),-999),-999),-999),-999)</f>
        <v>590.70000000000005</v>
      </c>
      <c r="I87" s="9">
        <f>IF(Raw!$G87&gt;$C$8,IF(Raw!$Q87&gt;$C$8,IF(Raw!$N87&gt;$C$9,IF(Raw!$N87&lt;$A$9,IF(Raw!$X87&gt;$C$9,IF(Raw!$X87&lt;$A$9,Raw!M87,-999),-999),-999),-999),-999),-999)</f>
        <v>1.1E-5</v>
      </c>
      <c r="J87" s="9">
        <f>IF(Raw!$G87&gt;$C$8,IF(Raw!$Q87&gt;$C$8,IF(Raw!$N87&gt;$C$9,IF(Raw!$N87&lt;$A$9,IF(Raw!$X87&gt;$C$9,IF(Raw!$X87&lt;$A$9,Raw!N87,-999),-999),-999),-999),-999),-999)</f>
        <v>655</v>
      </c>
      <c r="K87" s="9">
        <f>IF(Raw!$G87&gt;$C$8,IF(Raw!$Q87&gt;$C$8,IF(Raw!$N87&gt;$C$9,IF(Raw!$N87&lt;$A$9,IF(Raw!$X87&gt;$C$9,IF(Raw!$X87&lt;$A$9,Raw!R87,-999),-999),-999),-999),-999),-999)</f>
        <v>0.13520399999999999</v>
      </c>
      <c r="L87" s="9">
        <f>IF(Raw!$G87&gt;$C$8,IF(Raw!$Q87&gt;$C$8,IF(Raw!$N87&gt;$C$9,IF(Raw!$N87&lt;$A$9,IF(Raw!$X87&gt;$C$9,IF(Raw!$X87&lt;$A$9,Raw!S87,-999),-999),-999),-999),-999),-999)</f>
        <v>0.24798799999999999</v>
      </c>
      <c r="M87" s="9">
        <f>Raw!Q87</f>
        <v>0.91974699999999998</v>
      </c>
      <c r="N87" s="9">
        <f>IF(Raw!$G87&gt;$C$8,IF(Raw!$Q87&gt;$C$8,IF(Raw!$N87&gt;$C$9,IF(Raw!$N87&lt;$A$9,IF(Raw!$X87&gt;$C$9,IF(Raw!$X87&lt;$A$9,Raw!V87,-999),-999),-999),-999),-999),-999)</f>
        <v>683.3</v>
      </c>
      <c r="O87" s="9">
        <f>IF(Raw!$G87&gt;$C$8,IF(Raw!$Q87&gt;$C$8,IF(Raw!$N87&gt;$C$9,IF(Raw!$N87&lt;$A$9,IF(Raw!$X87&gt;$C$9,IF(Raw!$X87&lt;$A$9,Raw!W87,-999),-999),-999),-999),-999),-999)</f>
        <v>5.4092000000000001E-2</v>
      </c>
      <c r="P87" s="9">
        <f>IF(Raw!$G87&gt;$C$8,IF(Raw!$Q87&gt;$C$8,IF(Raw!$N87&gt;$C$9,IF(Raw!$N87&lt;$A$9,IF(Raw!$X87&gt;$C$9,IF(Raw!$X87&lt;$A$9,Raw!X87,-999),-999),-999),-999),-999),-999)</f>
        <v>735</v>
      </c>
      <c r="R87" s="9">
        <f t="shared" si="20"/>
        <v>0.112538</v>
      </c>
      <c r="S87" s="9">
        <f t="shared" si="21"/>
        <v>0.44732312853514372</v>
      </c>
      <c r="T87" s="9">
        <f t="shared" si="22"/>
        <v>0.112784</v>
      </c>
      <c r="U87" s="9">
        <f t="shared" si="23"/>
        <v>0.45479619981612013</v>
      </c>
      <c r="V87" s="15">
        <f t="shared" si="16"/>
        <v>0</v>
      </c>
      <c r="X87" s="11">
        <f t="shared" si="24"/>
        <v>0</v>
      </c>
      <c r="Y87" s="11">
        <f t="shared" si="25"/>
        <v>5.9070000000000002E-18</v>
      </c>
      <c r="Z87" s="11">
        <f t="shared" si="26"/>
        <v>6.5499999999999998E-4</v>
      </c>
      <c r="AA87" s="16">
        <f t="shared" si="27"/>
        <v>0</v>
      </c>
      <c r="AB87" s="9">
        <f t="shared" si="17"/>
        <v>0.13520399999999999</v>
      </c>
      <c r="AC87" s="9">
        <f t="shared" si="18"/>
        <v>1</v>
      </c>
      <c r="AD87" s="15">
        <f t="shared" si="19"/>
        <v>0</v>
      </c>
      <c r="AE87" s="3">
        <f t="shared" si="28"/>
        <v>711.2027999999998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0.71209490740740744</v>
      </c>
      <c r="C88" s="15">
        <f>Raw!C88</f>
        <v>92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0.13580100000000001</v>
      </c>
      <c r="F88" s="9">
        <f>IF(Raw!$G88&gt;$C$8,IF(Raw!$Q88&gt;$C$8,IF(Raw!$N88&gt;$C$9,IF(Raw!$N88&lt;$A$9,IF(Raw!$X88&gt;$C$9,IF(Raw!$X88&lt;$A$9,Raw!I88,-999),-999),-999),-999),-999),-999)</f>
        <v>0.25230000000000002</v>
      </c>
      <c r="G88" s="9">
        <f>Raw!G88</f>
        <v>0.90715500000000004</v>
      </c>
      <c r="H88" s="9">
        <f>IF(Raw!$G88&gt;$C$8,IF(Raw!$Q88&gt;$C$8,IF(Raw!$N88&gt;$C$9,IF(Raw!$N88&lt;$A$9,IF(Raw!$X88&gt;$C$9,IF(Raw!$X88&lt;$A$9,Raw!L88,-999),-999),-999),-999),-999),-999)</f>
        <v>552.6</v>
      </c>
      <c r="I88" s="9">
        <f>IF(Raw!$G88&gt;$C$8,IF(Raw!$Q88&gt;$C$8,IF(Raw!$N88&gt;$C$9,IF(Raw!$N88&lt;$A$9,IF(Raw!$X88&gt;$C$9,IF(Raw!$X88&lt;$A$9,Raw!M88,-999),-999),-999),-999),-999),-999)</f>
        <v>6.9999999999999999E-6</v>
      </c>
      <c r="J88" s="9">
        <f>IF(Raw!$G88&gt;$C$8,IF(Raw!$Q88&gt;$C$8,IF(Raw!$N88&gt;$C$9,IF(Raw!$N88&lt;$A$9,IF(Raw!$X88&gt;$C$9,IF(Raw!$X88&lt;$A$9,Raw!N88,-999),-999),-999),-999),-999),-999)</f>
        <v>642</v>
      </c>
      <c r="K88" s="9">
        <f>IF(Raw!$G88&gt;$C$8,IF(Raw!$Q88&gt;$C$8,IF(Raw!$N88&gt;$C$9,IF(Raw!$N88&lt;$A$9,IF(Raw!$X88&gt;$C$9,IF(Raw!$X88&lt;$A$9,Raw!R88,-999),-999),-999),-999),-999),-999)</f>
        <v>0.13292100000000001</v>
      </c>
      <c r="L88" s="9">
        <f>IF(Raw!$G88&gt;$C$8,IF(Raw!$Q88&gt;$C$8,IF(Raw!$N88&gt;$C$9,IF(Raw!$N88&lt;$A$9,IF(Raw!$X88&gt;$C$9,IF(Raw!$X88&lt;$A$9,Raw!S88,-999),-999),-999),-999),-999),-999)</f>
        <v>0.25271300000000002</v>
      </c>
      <c r="M88" s="9">
        <f>Raw!Q88</f>
        <v>0.95460900000000004</v>
      </c>
      <c r="N88" s="9">
        <f>IF(Raw!$G88&gt;$C$8,IF(Raw!$Q88&gt;$C$8,IF(Raw!$N88&gt;$C$9,IF(Raw!$N88&lt;$A$9,IF(Raw!$X88&gt;$C$9,IF(Raw!$X88&lt;$A$9,Raw!V88,-999),-999),-999),-999),-999),-999)</f>
        <v>700.8</v>
      </c>
      <c r="O88" s="9">
        <f>IF(Raw!$G88&gt;$C$8,IF(Raw!$Q88&gt;$C$8,IF(Raw!$N88&gt;$C$9,IF(Raw!$N88&lt;$A$9,IF(Raw!$X88&gt;$C$9,IF(Raw!$X88&lt;$A$9,Raw!W88,-999),-999),-999),-999),-999),-999)</f>
        <v>0.18828800000000001</v>
      </c>
      <c r="P88" s="9">
        <f>IF(Raw!$G88&gt;$C$8,IF(Raw!$Q88&gt;$C$8,IF(Raw!$N88&gt;$C$9,IF(Raw!$N88&lt;$A$9,IF(Raw!$X88&gt;$C$9,IF(Raw!$X88&lt;$A$9,Raw!X88,-999),-999),-999),-999),-999),-999)</f>
        <v>696</v>
      </c>
      <c r="R88" s="9">
        <f t="shared" si="20"/>
        <v>0.11649900000000002</v>
      </c>
      <c r="S88" s="9">
        <f t="shared" si="21"/>
        <v>0.46174791914387636</v>
      </c>
      <c r="T88" s="9">
        <f t="shared" si="22"/>
        <v>0.11979200000000001</v>
      </c>
      <c r="U88" s="9">
        <f t="shared" si="23"/>
        <v>0.47402389271624334</v>
      </c>
      <c r="V88" s="15">
        <f t="shared" si="16"/>
        <v>0</v>
      </c>
      <c r="X88" s="11">
        <f t="shared" si="24"/>
        <v>0</v>
      </c>
      <c r="Y88" s="11">
        <f t="shared" si="25"/>
        <v>5.5259999999999997E-18</v>
      </c>
      <c r="Z88" s="11">
        <f t="shared" si="26"/>
        <v>6.4199999999999999E-4</v>
      </c>
      <c r="AA88" s="16">
        <f t="shared" si="27"/>
        <v>0</v>
      </c>
      <c r="AB88" s="9">
        <f t="shared" si="17"/>
        <v>0.13292100000000001</v>
      </c>
      <c r="AC88" s="9">
        <f t="shared" si="18"/>
        <v>1</v>
      </c>
      <c r="AD88" s="15">
        <f t="shared" si="19"/>
        <v>0</v>
      </c>
      <c r="AE88" s="3">
        <f t="shared" si="28"/>
        <v>665.33039999999983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0.71215277777777775</v>
      </c>
      <c r="C89" s="15">
        <f>Raw!C89</f>
        <v>91.1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0.15427299999999999</v>
      </c>
      <c r="F89" s="9">
        <f>IF(Raw!$G89&gt;$C$8,IF(Raw!$Q89&gt;$C$8,IF(Raw!$N89&gt;$C$9,IF(Raw!$N89&lt;$A$9,IF(Raw!$X89&gt;$C$9,IF(Raw!$X89&lt;$A$9,Raw!I89,-999),-999),-999),-999),-999),-999)</f>
        <v>0.29210000000000003</v>
      </c>
      <c r="G89" s="9">
        <f>Raw!G89</f>
        <v>0.96149499999999999</v>
      </c>
      <c r="H89" s="9">
        <f>IF(Raw!$G89&gt;$C$8,IF(Raw!$Q89&gt;$C$8,IF(Raw!$N89&gt;$C$9,IF(Raw!$N89&lt;$A$9,IF(Raw!$X89&gt;$C$9,IF(Raw!$X89&lt;$A$9,Raw!L89,-999),-999),-999),-999),-999),-999)</f>
        <v>569.20000000000005</v>
      </c>
      <c r="I89" s="9">
        <f>IF(Raw!$G89&gt;$C$8,IF(Raw!$Q89&gt;$C$8,IF(Raw!$N89&gt;$C$9,IF(Raw!$N89&lt;$A$9,IF(Raw!$X89&gt;$C$9,IF(Raw!$X89&lt;$A$9,Raw!M89,-999),-999),-999),-999),-999),-999)</f>
        <v>3.9999999999999998E-6</v>
      </c>
      <c r="J89" s="9">
        <f>IF(Raw!$G89&gt;$C$8,IF(Raw!$Q89&gt;$C$8,IF(Raw!$N89&gt;$C$9,IF(Raw!$N89&lt;$A$9,IF(Raw!$X89&gt;$C$9,IF(Raw!$X89&lt;$A$9,Raw!N89,-999),-999),-999),-999),-999),-999)</f>
        <v>441</v>
      </c>
      <c r="K89" s="9">
        <f>IF(Raw!$G89&gt;$C$8,IF(Raw!$Q89&gt;$C$8,IF(Raw!$N89&gt;$C$9,IF(Raw!$N89&lt;$A$9,IF(Raw!$X89&gt;$C$9,IF(Raw!$X89&lt;$A$9,Raw!R89,-999),-999),-999),-999),-999),-999)</f>
        <v>0.143098</v>
      </c>
      <c r="L89" s="9">
        <f>IF(Raw!$G89&gt;$C$8,IF(Raw!$Q89&gt;$C$8,IF(Raw!$N89&gt;$C$9,IF(Raw!$N89&lt;$A$9,IF(Raw!$X89&gt;$C$9,IF(Raw!$X89&lt;$A$9,Raw!S89,-999),-999),-999),-999),-999),-999)</f>
        <v>0.27069399999999999</v>
      </c>
      <c r="M89" s="9">
        <f>Raw!Q89</f>
        <v>0.96874499999999997</v>
      </c>
      <c r="N89" s="9">
        <f>IF(Raw!$G89&gt;$C$8,IF(Raw!$Q89&gt;$C$8,IF(Raw!$N89&gt;$C$9,IF(Raw!$N89&lt;$A$9,IF(Raw!$X89&gt;$C$9,IF(Raw!$X89&lt;$A$9,Raw!V89,-999),-999),-999),-999),-999),-999)</f>
        <v>740.7</v>
      </c>
      <c r="O89" s="9">
        <f>IF(Raw!$G89&gt;$C$8,IF(Raw!$Q89&gt;$C$8,IF(Raw!$N89&gt;$C$9,IF(Raw!$N89&lt;$A$9,IF(Raw!$X89&gt;$C$9,IF(Raw!$X89&lt;$A$9,Raw!W89,-999),-999),-999),-999),-999),-999)</f>
        <v>0.22917999999999999</v>
      </c>
      <c r="P89" s="9">
        <f>IF(Raw!$G89&gt;$C$8,IF(Raw!$Q89&gt;$C$8,IF(Raw!$N89&gt;$C$9,IF(Raw!$N89&lt;$A$9,IF(Raw!$X89&gt;$C$9,IF(Raw!$X89&lt;$A$9,Raw!X89,-999),-999),-999),-999),-999),-999)</f>
        <v>959</v>
      </c>
      <c r="R89" s="9">
        <f t="shared" si="20"/>
        <v>0.13782700000000003</v>
      </c>
      <c r="S89" s="9">
        <f t="shared" si="21"/>
        <v>0.47184868195823354</v>
      </c>
      <c r="T89" s="9">
        <f t="shared" si="22"/>
        <v>0.12759599999999999</v>
      </c>
      <c r="U89" s="9">
        <f t="shared" si="23"/>
        <v>0.47136619208405062</v>
      </c>
      <c r="V89" s="15">
        <f t="shared" si="16"/>
        <v>0</v>
      </c>
      <c r="X89" s="11">
        <f t="shared" si="24"/>
        <v>0</v>
      </c>
      <c r="Y89" s="11">
        <f t="shared" si="25"/>
        <v>5.6920000000000002E-18</v>
      </c>
      <c r="Z89" s="11">
        <f t="shared" si="26"/>
        <v>4.4099999999999999E-4</v>
      </c>
      <c r="AA89" s="16">
        <f t="shared" si="27"/>
        <v>0</v>
      </c>
      <c r="AB89" s="9">
        <f t="shared" si="17"/>
        <v>0.143098</v>
      </c>
      <c r="AC89" s="9">
        <f t="shared" si="18"/>
        <v>1</v>
      </c>
      <c r="AD89" s="15">
        <f t="shared" si="19"/>
        <v>0</v>
      </c>
      <c r="AE89" s="3">
        <f t="shared" si="28"/>
        <v>685.31679999999983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0.71219907407407401</v>
      </c>
      <c r="C90" s="15">
        <f>Raw!C90</f>
        <v>90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0.15518399999999999</v>
      </c>
      <c r="F90" s="9">
        <f>IF(Raw!$G90&gt;$C$8,IF(Raw!$Q90&gt;$C$8,IF(Raw!$N90&gt;$C$9,IF(Raw!$N90&lt;$A$9,IF(Raw!$X90&gt;$C$9,IF(Raw!$X90&lt;$A$9,Raw!I90,-999),-999),-999),-999),-999),-999)</f>
        <v>0.30096000000000001</v>
      </c>
      <c r="G90" s="9">
        <f>Raw!G90</f>
        <v>0.96619900000000003</v>
      </c>
      <c r="H90" s="9">
        <f>IF(Raw!$G90&gt;$C$8,IF(Raw!$Q90&gt;$C$8,IF(Raw!$N90&gt;$C$9,IF(Raw!$N90&lt;$A$9,IF(Raw!$X90&gt;$C$9,IF(Raw!$X90&lt;$A$9,Raw!L90,-999),-999),-999),-999),-999),-999)</f>
        <v>578.6</v>
      </c>
      <c r="I90" s="9">
        <f>IF(Raw!$G90&gt;$C$8,IF(Raw!$Q90&gt;$C$8,IF(Raw!$N90&gt;$C$9,IF(Raw!$N90&lt;$A$9,IF(Raw!$X90&gt;$C$9,IF(Raw!$X90&lt;$A$9,Raw!M90,-999),-999),-999),-999),-999),-999)</f>
        <v>9.0000000000000002E-6</v>
      </c>
      <c r="J90" s="9">
        <f>IF(Raw!$G90&gt;$C$8,IF(Raw!$Q90&gt;$C$8,IF(Raw!$N90&gt;$C$9,IF(Raw!$N90&lt;$A$9,IF(Raw!$X90&gt;$C$9,IF(Raw!$X90&lt;$A$9,Raw!N90,-999),-999),-999),-999),-999),-999)</f>
        <v>713</v>
      </c>
      <c r="K90" s="9">
        <f>IF(Raw!$G90&gt;$C$8,IF(Raw!$Q90&gt;$C$8,IF(Raw!$N90&gt;$C$9,IF(Raw!$N90&lt;$A$9,IF(Raw!$X90&gt;$C$9,IF(Raw!$X90&lt;$A$9,Raw!R90,-999),-999),-999),-999),-999),-999)</f>
        <v>0.15576799999999999</v>
      </c>
      <c r="L90" s="9">
        <f>IF(Raw!$G90&gt;$C$8,IF(Raw!$Q90&gt;$C$8,IF(Raw!$N90&gt;$C$9,IF(Raw!$N90&lt;$A$9,IF(Raw!$X90&gt;$C$9,IF(Raw!$X90&lt;$A$9,Raw!S90,-999),-999),-999),-999),-999),-999)</f>
        <v>0.29698000000000002</v>
      </c>
      <c r="M90" s="9">
        <f>Raw!Q90</f>
        <v>0.97092599999999996</v>
      </c>
      <c r="N90" s="9">
        <f>IF(Raw!$G90&gt;$C$8,IF(Raw!$Q90&gt;$C$8,IF(Raw!$N90&gt;$C$9,IF(Raw!$N90&lt;$A$9,IF(Raw!$X90&gt;$C$9,IF(Raw!$X90&lt;$A$9,Raw!V90,-999),-999),-999),-999),-999),-999)</f>
        <v>681</v>
      </c>
      <c r="O90" s="9">
        <f>IF(Raw!$G90&gt;$C$8,IF(Raw!$Q90&gt;$C$8,IF(Raw!$N90&gt;$C$9,IF(Raw!$N90&lt;$A$9,IF(Raw!$X90&gt;$C$9,IF(Raw!$X90&lt;$A$9,Raw!W90,-999),-999),-999),-999),-999),-999)</f>
        <v>6.9999999999999999E-6</v>
      </c>
      <c r="P90" s="9">
        <f>IF(Raw!$G90&gt;$C$8,IF(Raw!$Q90&gt;$C$8,IF(Raw!$N90&gt;$C$9,IF(Raw!$N90&lt;$A$9,IF(Raw!$X90&gt;$C$9,IF(Raw!$X90&lt;$A$9,Raw!X90,-999),-999),-999),-999),-999),-999)</f>
        <v>392</v>
      </c>
      <c r="R90" s="9">
        <f t="shared" si="20"/>
        <v>0.14577600000000002</v>
      </c>
      <c r="S90" s="9">
        <f t="shared" si="21"/>
        <v>0.48437001594896334</v>
      </c>
      <c r="T90" s="9">
        <f t="shared" si="22"/>
        <v>0.14121200000000003</v>
      </c>
      <c r="U90" s="9">
        <f t="shared" si="23"/>
        <v>0.47549329921206823</v>
      </c>
      <c r="V90" s="15">
        <f t="shared" si="16"/>
        <v>0</v>
      </c>
      <c r="X90" s="11">
        <f t="shared" si="24"/>
        <v>0</v>
      </c>
      <c r="Y90" s="11">
        <f t="shared" si="25"/>
        <v>5.7859999999999999E-18</v>
      </c>
      <c r="Z90" s="11">
        <f t="shared" si="26"/>
        <v>7.1299999999999998E-4</v>
      </c>
      <c r="AA90" s="16">
        <f t="shared" si="27"/>
        <v>0</v>
      </c>
      <c r="AB90" s="9">
        <f t="shared" si="17"/>
        <v>0.15576799999999999</v>
      </c>
      <c r="AC90" s="9">
        <f t="shared" si="18"/>
        <v>1</v>
      </c>
      <c r="AD90" s="15">
        <f t="shared" si="19"/>
        <v>0</v>
      </c>
      <c r="AE90" s="3">
        <f t="shared" si="28"/>
        <v>696.6343999999998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0.71225694444444443</v>
      </c>
      <c r="C91" s="15">
        <f>Raw!C91</f>
        <v>89.1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0.143151</v>
      </c>
      <c r="F91" s="9">
        <f>IF(Raw!$G91&gt;$C$8,IF(Raw!$Q91&gt;$C$8,IF(Raw!$N91&gt;$C$9,IF(Raw!$N91&lt;$A$9,IF(Raw!$X91&gt;$C$9,IF(Raw!$X91&lt;$A$9,Raw!I91,-999),-999),-999),-999),-999),-999)</f>
        <v>0.29197899999999999</v>
      </c>
      <c r="G91" s="9">
        <f>Raw!G91</f>
        <v>0.96143500000000004</v>
      </c>
      <c r="H91" s="9">
        <f>IF(Raw!$G91&gt;$C$8,IF(Raw!$Q91&gt;$C$8,IF(Raw!$N91&gt;$C$9,IF(Raw!$N91&lt;$A$9,IF(Raw!$X91&gt;$C$9,IF(Raw!$X91&lt;$A$9,Raw!L91,-999),-999),-999),-999),-999),-999)</f>
        <v>626.6</v>
      </c>
      <c r="I91" s="9">
        <f>IF(Raw!$G91&gt;$C$8,IF(Raw!$Q91&gt;$C$8,IF(Raw!$N91&gt;$C$9,IF(Raw!$N91&lt;$A$9,IF(Raw!$X91&gt;$C$9,IF(Raw!$X91&lt;$A$9,Raw!M91,-999),-999),-999),-999),-999),-999)</f>
        <v>6.0000000000000002E-6</v>
      </c>
      <c r="J91" s="9">
        <f>IF(Raw!$G91&gt;$C$8,IF(Raw!$Q91&gt;$C$8,IF(Raw!$N91&gt;$C$9,IF(Raw!$N91&lt;$A$9,IF(Raw!$X91&gt;$C$9,IF(Raw!$X91&lt;$A$9,Raw!N91,-999),-999),-999),-999),-999),-999)</f>
        <v>577</v>
      </c>
      <c r="K91" s="9">
        <f>IF(Raw!$G91&gt;$C$8,IF(Raw!$Q91&gt;$C$8,IF(Raw!$N91&gt;$C$9,IF(Raw!$N91&lt;$A$9,IF(Raw!$X91&gt;$C$9,IF(Raw!$X91&lt;$A$9,Raw!R91,-999),-999),-999),-999),-999),-999)</f>
        <v>0.16111800000000001</v>
      </c>
      <c r="L91" s="9">
        <f>IF(Raw!$G91&gt;$C$8,IF(Raw!$Q91&gt;$C$8,IF(Raw!$N91&gt;$C$9,IF(Raw!$N91&lt;$A$9,IF(Raw!$X91&gt;$C$9,IF(Raw!$X91&lt;$A$9,Raw!S91,-999),-999),-999),-999),-999),-999)</f>
        <v>0.29373899999999997</v>
      </c>
      <c r="M91" s="9">
        <f>Raw!Q91</f>
        <v>0.95688700000000004</v>
      </c>
      <c r="N91" s="9">
        <f>IF(Raw!$G91&gt;$C$8,IF(Raw!$Q91&gt;$C$8,IF(Raw!$N91&gt;$C$9,IF(Raw!$N91&lt;$A$9,IF(Raw!$X91&gt;$C$9,IF(Raw!$X91&lt;$A$9,Raw!V91,-999),-999),-999),-999),-999),-999)</f>
        <v>678.3</v>
      </c>
      <c r="O91" s="9">
        <f>IF(Raw!$G91&gt;$C$8,IF(Raw!$Q91&gt;$C$8,IF(Raw!$N91&gt;$C$9,IF(Raw!$N91&lt;$A$9,IF(Raw!$X91&gt;$C$9,IF(Raw!$X91&lt;$A$9,Raw!W91,-999),-999),-999),-999),-999),-999)</f>
        <v>0.114232</v>
      </c>
      <c r="P91" s="9">
        <f>IF(Raw!$G91&gt;$C$8,IF(Raw!$Q91&gt;$C$8,IF(Raw!$N91&gt;$C$9,IF(Raw!$N91&lt;$A$9,IF(Raw!$X91&gt;$C$9,IF(Raw!$X91&lt;$A$9,Raw!X91,-999),-999),-999),-999),-999),-999)</f>
        <v>497</v>
      </c>
      <c r="R91" s="9">
        <f t="shared" si="20"/>
        <v>0.14882799999999999</v>
      </c>
      <c r="S91" s="9">
        <f t="shared" si="21"/>
        <v>0.50972158956637292</v>
      </c>
      <c r="T91" s="9">
        <f t="shared" si="22"/>
        <v>0.13262099999999996</v>
      </c>
      <c r="U91" s="9">
        <f t="shared" si="23"/>
        <v>0.45149265163972091</v>
      </c>
      <c r="V91" s="15">
        <f t="shared" si="16"/>
        <v>0</v>
      </c>
      <c r="X91" s="11">
        <f t="shared" si="24"/>
        <v>0</v>
      </c>
      <c r="Y91" s="11">
        <f t="shared" si="25"/>
        <v>6.2659999999999996E-18</v>
      </c>
      <c r="Z91" s="11">
        <f t="shared" si="26"/>
        <v>5.7699999999999993E-4</v>
      </c>
      <c r="AA91" s="16">
        <f t="shared" si="27"/>
        <v>0</v>
      </c>
      <c r="AB91" s="9">
        <f t="shared" si="17"/>
        <v>0.16111800000000001</v>
      </c>
      <c r="AC91" s="9">
        <f t="shared" si="18"/>
        <v>1</v>
      </c>
      <c r="AD91" s="15">
        <f t="shared" si="19"/>
        <v>0</v>
      </c>
      <c r="AE91" s="3">
        <f t="shared" si="28"/>
        <v>754.42639999999972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0.71231481481481485</v>
      </c>
      <c r="C92" s="15">
        <f>Raw!C92</f>
        <v>88.1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0.16683500000000001</v>
      </c>
      <c r="F92" s="9">
        <f>IF(Raw!$G92&gt;$C$8,IF(Raw!$Q92&gt;$C$8,IF(Raw!$N92&gt;$C$9,IF(Raw!$N92&lt;$A$9,IF(Raw!$X92&gt;$C$9,IF(Raw!$X92&lt;$A$9,Raw!I92,-999),-999),-999),-999),-999),-999)</f>
        <v>0.31079299999999999</v>
      </c>
      <c r="G92" s="9">
        <f>Raw!G92</f>
        <v>0.950932</v>
      </c>
      <c r="H92" s="9">
        <f>IF(Raw!$G92&gt;$C$8,IF(Raw!$Q92&gt;$C$8,IF(Raw!$N92&gt;$C$9,IF(Raw!$N92&lt;$A$9,IF(Raw!$X92&gt;$C$9,IF(Raw!$X92&lt;$A$9,Raw!L92,-999),-999),-999),-999),-999),-999)</f>
        <v>539.5</v>
      </c>
      <c r="I92" s="9">
        <f>IF(Raw!$G92&gt;$C$8,IF(Raw!$Q92&gt;$C$8,IF(Raw!$N92&gt;$C$9,IF(Raw!$N92&lt;$A$9,IF(Raw!$X92&gt;$C$9,IF(Raw!$X92&lt;$A$9,Raw!M92,-999),-999),-999),-999),-999),-999)</f>
        <v>3.9999999999999998E-6</v>
      </c>
      <c r="J92" s="9">
        <f>IF(Raw!$G92&gt;$C$8,IF(Raw!$Q92&gt;$C$8,IF(Raw!$N92&gt;$C$9,IF(Raw!$N92&lt;$A$9,IF(Raw!$X92&gt;$C$9,IF(Raw!$X92&lt;$A$9,Raw!N92,-999),-999),-999),-999),-999),-999)</f>
        <v>492</v>
      </c>
      <c r="K92" s="9">
        <f>IF(Raw!$G92&gt;$C$8,IF(Raw!$Q92&gt;$C$8,IF(Raw!$N92&gt;$C$9,IF(Raw!$N92&lt;$A$9,IF(Raw!$X92&gt;$C$9,IF(Raw!$X92&lt;$A$9,Raw!R92,-999),-999),-999),-999),-999),-999)</f>
        <v>0.16226399999999999</v>
      </c>
      <c r="L92" s="9">
        <f>IF(Raw!$G92&gt;$C$8,IF(Raw!$Q92&gt;$C$8,IF(Raw!$N92&gt;$C$9,IF(Raw!$N92&lt;$A$9,IF(Raw!$X92&gt;$C$9,IF(Raw!$X92&lt;$A$9,Raw!S92,-999),-999),-999),-999),-999),-999)</f>
        <v>0.29174</v>
      </c>
      <c r="M92" s="9">
        <f>Raw!Q92</f>
        <v>0.965005</v>
      </c>
      <c r="N92" s="9">
        <f>IF(Raw!$G92&gt;$C$8,IF(Raw!$Q92&gt;$C$8,IF(Raw!$N92&gt;$C$9,IF(Raw!$N92&lt;$A$9,IF(Raw!$X92&gt;$C$9,IF(Raw!$X92&lt;$A$9,Raw!V92,-999),-999),-999),-999),-999),-999)</f>
        <v>652.29999999999995</v>
      </c>
      <c r="O92" s="9">
        <f>IF(Raw!$G92&gt;$C$8,IF(Raw!$Q92&gt;$C$8,IF(Raw!$N92&gt;$C$9,IF(Raw!$N92&lt;$A$9,IF(Raw!$X92&gt;$C$9,IF(Raw!$X92&lt;$A$9,Raw!W92,-999),-999),-999),-999),-999),-999)</f>
        <v>0.28328100000000001</v>
      </c>
      <c r="P92" s="9">
        <f>IF(Raw!$G92&gt;$C$8,IF(Raw!$Q92&gt;$C$8,IF(Raw!$N92&gt;$C$9,IF(Raw!$N92&lt;$A$9,IF(Raw!$X92&gt;$C$9,IF(Raw!$X92&lt;$A$9,Raw!X92,-999),-999),-999),-999),-999),-999)</f>
        <v>752</v>
      </c>
      <c r="R92" s="9">
        <f t="shared" si="20"/>
        <v>0.14395799999999997</v>
      </c>
      <c r="S92" s="9">
        <f t="shared" si="21"/>
        <v>0.46319576052227684</v>
      </c>
      <c r="T92" s="9">
        <f t="shared" si="22"/>
        <v>0.12947600000000001</v>
      </c>
      <c r="U92" s="9">
        <f t="shared" si="23"/>
        <v>0.44380612874477277</v>
      </c>
      <c r="V92" s="15">
        <f t="shared" si="16"/>
        <v>0</v>
      </c>
      <c r="X92" s="11">
        <f t="shared" si="24"/>
        <v>0</v>
      </c>
      <c r="Y92" s="11">
        <f t="shared" si="25"/>
        <v>5.3949999999999994E-18</v>
      </c>
      <c r="Z92" s="11">
        <f t="shared" si="26"/>
        <v>4.9199999999999992E-4</v>
      </c>
      <c r="AA92" s="16">
        <f t="shared" si="27"/>
        <v>0</v>
      </c>
      <c r="AB92" s="9">
        <f t="shared" si="17"/>
        <v>0.16226399999999999</v>
      </c>
      <c r="AC92" s="9">
        <f t="shared" si="18"/>
        <v>1</v>
      </c>
      <c r="AD92" s="15">
        <f t="shared" si="19"/>
        <v>0</v>
      </c>
      <c r="AE92" s="3">
        <f t="shared" si="28"/>
        <v>649.55799999999977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0.71237268518518515</v>
      </c>
      <c r="C93" s="15">
        <f>Raw!C93</f>
        <v>87.2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0.164188</v>
      </c>
      <c r="F93" s="9">
        <f>IF(Raw!$G93&gt;$C$8,IF(Raw!$Q93&gt;$C$8,IF(Raw!$N93&gt;$C$9,IF(Raw!$N93&lt;$A$9,IF(Raw!$X93&gt;$C$9,IF(Raw!$X93&lt;$A$9,Raw!I93,-999),-999),-999),-999),-999),-999)</f>
        <v>0.32037700000000002</v>
      </c>
      <c r="G93" s="9">
        <f>Raw!G93</f>
        <v>0.96437399999999995</v>
      </c>
      <c r="H93" s="9">
        <f>IF(Raw!$G93&gt;$C$8,IF(Raw!$Q93&gt;$C$8,IF(Raw!$N93&gt;$C$9,IF(Raw!$N93&lt;$A$9,IF(Raw!$X93&gt;$C$9,IF(Raw!$X93&lt;$A$9,Raw!L93,-999),-999),-999),-999),-999),-999)</f>
        <v>624.70000000000005</v>
      </c>
      <c r="I93" s="9">
        <f>IF(Raw!$G93&gt;$C$8,IF(Raw!$Q93&gt;$C$8,IF(Raw!$N93&gt;$C$9,IF(Raw!$N93&lt;$A$9,IF(Raw!$X93&gt;$C$9,IF(Raw!$X93&lt;$A$9,Raw!M93,-999),-999),-999),-999),-999),-999)</f>
        <v>6.0000000000000002E-6</v>
      </c>
      <c r="J93" s="9">
        <f>IF(Raw!$G93&gt;$C$8,IF(Raw!$Q93&gt;$C$8,IF(Raw!$N93&gt;$C$9,IF(Raw!$N93&lt;$A$9,IF(Raw!$X93&gt;$C$9,IF(Raw!$X93&lt;$A$9,Raw!N93,-999),-999),-999),-999),-999),-999)</f>
        <v>579</v>
      </c>
      <c r="K93" s="9">
        <f>IF(Raw!$G93&gt;$C$8,IF(Raw!$Q93&gt;$C$8,IF(Raw!$N93&gt;$C$9,IF(Raw!$N93&lt;$A$9,IF(Raw!$X93&gt;$C$9,IF(Raw!$X93&lt;$A$9,Raw!R93,-999),-999),-999),-999),-999),-999)</f>
        <v>0.17672599999999999</v>
      </c>
      <c r="L93" s="9">
        <f>IF(Raw!$G93&gt;$C$8,IF(Raw!$Q93&gt;$C$8,IF(Raw!$N93&gt;$C$9,IF(Raw!$N93&lt;$A$9,IF(Raw!$X93&gt;$C$9,IF(Raw!$X93&lt;$A$9,Raw!S93,-999),-999),-999),-999),-999),-999)</f>
        <v>0.318797</v>
      </c>
      <c r="M93" s="9">
        <f>Raw!Q93</f>
        <v>0.95669800000000005</v>
      </c>
      <c r="N93" s="9">
        <f>IF(Raw!$G93&gt;$C$8,IF(Raw!$Q93&gt;$C$8,IF(Raw!$N93&gt;$C$9,IF(Raw!$N93&lt;$A$9,IF(Raw!$X93&gt;$C$9,IF(Raw!$X93&lt;$A$9,Raw!V93,-999),-999),-999),-999),-999),-999)</f>
        <v>633.5</v>
      </c>
      <c r="O93" s="9">
        <f>IF(Raw!$G93&gt;$C$8,IF(Raw!$Q93&gt;$C$8,IF(Raw!$N93&gt;$C$9,IF(Raw!$N93&lt;$A$9,IF(Raw!$X93&gt;$C$9,IF(Raw!$X93&lt;$A$9,Raw!W93,-999),-999),-999),-999),-999),-999)</f>
        <v>6.0000000000000002E-6</v>
      </c>
      <c r="P93" s="9">
        <f>IF(Raw!$G93&gt;$C$8,IF(Raw!$Q93&gt;$C$8,IF(Raw!$N93&gt;$C$9,IF(Raw!$N93&lt;$A$9,IF(Raw!$X93&gt;$C$9,IF(Raw!$X93&lt;$A$9,Raw!X93,-999),-999),-999),-999),-999),-999)</f>
        <v>433</v>
      </c>
      <c r="R93" s="9">
        <f t="shared" si="20"/>
        <v>0.15618900000000002</v>
      </c>
      <c r="S93" s="9">
        <f t="shared" si="21"/>
        <v>0.48751626989453056</v>
      </c>
      <c r="T93" s="9">
        <f t="shared" si="22"/>
        <v>0.142071</v>
      </c>
      <c r="U93" s="9">
        <f t="shared" si="23"/>
        <v>0.4456472300554899</v>
      </c>
      <c r="V93" s="15">
        <f t="shared" si="16"/>
        <v>0</v>
      </c>
      <c r="X93" s="11">
        <f t="shared" si="24"/>
        <v>0</v>
      </c>
      <c r="Y93" s="11">
        <f t="shared" si="25"/>
        <v>6.247E-18</v>
      </c>
      <c r="Z93" s="11">
        <f t="shared" si="26"/>
        <v>5.7899999999999998E-4</v>
      </c>
      <c r="AA93" s="16">
        <f t="shared" si="27"/>
        <v>0</v>
      </c>
      <c r="AB93" s="9">
        <f t="shared" si="17"/>
        <v>0.17672599999999999</v>
      </c>
      <c r="AC93" s="9">
        <f t="shared" si="18"/>
        <v>1</v>
      </c>
      <c r="AD93" s="15">
        <f t="shared" si="19"/>
        <v>0</v>
      </c>
      <c r="AE93" s="3">
        <f t="shared" si="28"/>
        <v>752.13879999999983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0.71243055555555557</v>
      </c>
      <c r="C94" s="15">
        <f>Raw!C94</f>
        <v>86.1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0.19553300000000001</v>
      </c>
      <c r="F94" s="9">
        <f>IF(Raw!$G94&gt;$C$8,IF(Raw!$Q94&gt;$C$8,IF(Raw!$N94&gt;$C$9,IF(Raw!$N94&lt;$A$9,IF(Raw!$X94&gt;$C$9,IF(Raw!$X94&lt;$A$9,Raw!I94,-999),-999),-999),-999),-999),-999)</f>
        <v>0.37871899999999997</v>
      </c>
      <c r="G94" s="9">
        <f>Raw!G94</f>
        <v>0.96242399999999995</v>
      </c>
      <c r="H94" s="9">
        <f>IF(Raw!$G94&gt;$C$8,IF(Raw!$Q94&gt;$C$8,IF(Raw!$N94&gt;$C$9,IF(Raw!$N94&lt;$A$9,IF(Raw!$X94&gt;$C$9,IF(Raw!$X94&lt;$A$9,Raw!L94,-999),-999),-999),-999),-999),-999)</f>
        <v>608.20000000000005</v>
      </c>
      <c r="I94" s="9">
        <f>IF(Raw!$G94&gt;$C$8,IF(Raw!$Q94&gt;$C$8,IF(Raw!$N94&gt;$C$9,IF(Raw!$N94&lt;$A$9,IF(Raw!$X94&gt;$C$9,IF(Raw!$X94&lt;$A$9,Raw!M94,-999),-999),-999),-999),-999),-999)</f>
        <v>3.9999999999999998E-6</v>
      </c>
      <c r="J94" s="9">
        <f>IF(Raw!$G94&gt;$C$8,IF(Raw!$Q94&gt;$C$8,IF(Raw!$N94&gt;$C$9,IF(Raw!$N94&lt;$A$9,IF(Raw!$X94&gt;$C$9,IF(Raw!$X94&lt;$A$9,Raw!N94,-999),-999),-999),-999),-999),-999)</f>
        <v>580</v>
      </c>
      <c r="K94" s="9">
        <f>IF(Raw!$G94&gt;$C$8,IF(Raw!$Q94&gt;$C$8,IF(Raw!$N94&gt;$C$9,IF(Raw!$N94&lt;$A$9,IF(Raw!$X94&gt;$C$9,IF(Raw!$X94&lt;$A$9,Raw!R94,-999),-999),-999),-999),-999),-999)</f>
        <v>0.192027</v>
      </c>
      <c r="L94" s="9">
        <f>IF(Raw!$G94&gt;$C$8,IF(Raw!$Q94&gt;$C$8,IF(Raw!$N94&gt;$C$9,IF(Raw!$N94&lt;$A$9,IF(Raw!$X94&gt;$C$9,IF(Raw!$X94&lt;$A$9,Raw!S94,-999),-999),-999),-999),-999),-999)</f>
        <v>0.36900300000000003</v>
      </c>
      <c r="M94" s="9">
        <f>Raw!Q94</f>
        <v>0.97430300000000003</v>
      </c>
      <c r="N94" s="9">
        <f>IF(Raw!$G94&gt;$C$8,IF(Raw!$Q94&gt;$C$8,IF(Raw!$N94&gt;$C$9,IF(Raw!$N94&lt;$A$9,IF(Raw!$X94&gt;$C$9,IF(Raw!$X94&lt;$A$9,Raw!V94,-999),-999),-999),-999),-999),-999)</f>
        <v>690.9</v>
      </c>
      <c r="O94" s="9">
        <f>IF(Raw!$G94&gt;$C$8,IF(Raw!$Q94&gt;$C$8,IF(Raw!$N94&gt;$C$9,IF(Raw!$N94&lt;$A$9,IF(Raw!$X94&gt;$C$9,IF(Raw!$X94&lt;$A$9,Raw!W94,-999),-999),-999),-999),-999),-999)</f>
        <v>1.503E-3</v>
      </c>
      <c r="P94" s="9">
        <f>IF(Raw!$G94&gt;$C$8,IF(Raw!$Q94&gt;$C$8,IF(Raw!$N94&gt;$C$9,IF(Raw!$N94&lt;$A$9,IF(Raw!$X94&gt;$C$9,IF(Raw!$X94&lt;$A$9,Raw!X94,-999),-999),-999),-999),-999),-999)</f>
        <v>1490</v>
      </c>
      <c r="R94" s="9">
        <f t="shared" si="20"/>
        <v>0.18318599999999996</v>
      </c>
      <c r="S94" s="9">
        <f t="shared" si="21"/>
        <v>0.48369899582540082</v>
      </c>
      <c r="T94" s="9">
        <f t="shared" si="22"/>
        <v>0.17697600000000002</v>
      </c>
      <c r="U94" s="9">
        <f t="shared" si="23"/>
        <v>0.47960585686295237</v>
      </c>
      <c r="V94" s="15">
        <f t="shared" si="16"/>
        <v>0</v>
      </c>
      <c r="X94" s="11">
        <f t="shared" si="24"/>
        <v>0</v>
      </c>
      <c r="Y94" s="11">
        <f t="shared" si="25"/>
        <v>6.0820000000000005E-18</v>
      </c>
      <c r="Z94" s="11">
        <f t="shared" si="26"/>
        <v>5.8E-4</v>
      </c>
      <c r="AA94" s="16">
        <f t="shared" si="27"/>
        <v>0</v>
      </c>
      <c r="AB94" s="9">
        <f t="shared" si="17"/>
        <v>0.192027</v>
      </c>
      <c r="AC94" s="9">
        <f t="shared" si="18"/>
        <v>1</v>
      </c>
      <c r="AD94" s="15">
        <f t="shared" si="19"/>
        <v>0</v>
      </c>
      <c r="AE94" s="3">
        <f t="shared" si="28"/>
        <v>732.27279999999985</v>
      </c>
      <c r="AF94" s="2">
        <f t="shared" si="29"/>
        <v>0.25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0.71247685185185183</v>
      </c>
      <c r="C95" s="15">
        <f>Raw!C95</f>
        <v>85.2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0.23444999999999999</v>
      </c>
      <c r="F95" s="9">
        <f>IF(Raw!$G95&gt;$C$8,IF(Raw!$Q95&gt;$C$8,IF(Raw!$N95&gt;$C$9,IF(Raw!$N95&lt;$A$9,IF(Raw!$X95&gt;$C$9,IF(Raw!$X95&lt;$A$9,Raw!I95,-999),-999),-999),-999),-999),-999)</f>
        <v>0.455208</v>
      </c>
      <c r="G95" s="9">
        <f>Raw!G95</f>
        <v>0.97753800000000002</v>
      </c>
      <c r="H95" s="9">
        <f>IF(Raw!$G95&gt;$C$8,IF(Raw!$Q95&gt;$C$8,IF(Raw!$N95&gt;$C$9,IF(Raw!$N95&lt;$A$9,IF(Raw!$X95&gt;$C$9,IF(Raw!$X95&lt;$A$9,Raw!L95,-999),-999),-999),-999),-999),-999)</f>
        <v>600.5</v>
      </c>
      <c r="I95" s="9">
        <f>IF(Raw!$G95&gt;$C$8,IF(Raw!$Q95&gt;$C$8,IF(Raw!$N95&gt;$C$9,IF(Raw!$N95&lt;$A$9,IF(Raw!$X95&gt;$C$9,IF(Raw!$X95&lt;$A$9,Raw!M95,-999),-999),-999),-999),-999),-999)</f>
        <v>7.9999999999999996E-6</v>
      </c>
      <c r="J95" s="9">
        <f>IF(Raw!$G95&gt;$C$8,IF(Raw!$Q95&gt;$C$8,IF(Raw!$N95&gt;$C$9,IF(Raw!$N95&lt;$A$9,IF(Raw!$X95&gt;$C$9,IF(Raw!$X95&lt;$A$9,Raw!N95,-999),-999),-999),-999),-999),-999)</f>
        <v>469</v>
      </c>
      <c r="K95" s="9">
        <f>IF(Raw!$G95&gt;$C$8,IF(Raw!$Q95&gt;$C$8,IF(Raw!$N95&gt;$C$9,IF(Raw!$N95&lt;$A$9,IF(Raw!$X95&gt;$C$9,IF(Raw!$X95&lt;$A$9,Raw!R95,-999),-999),-999),-999),-999),-999)</f>
        <v>0.22895499999999999</v>
      </c>
      <c r="L95" s="9">
        <f>IF(Raw!$G95&gt;$C$8,IF(Raw!$Q95&gt;$C$8,IF(Raw!$N95&gt;$C$9,IF(Raw!$N95&lt;$A$9,IF(Raw!$X95&gt;$C$9,IF(Raw!$X95&lt;$A$9,Raw!S95,-999),-999),-999),-999),-999),-999)</f>
        <v>0.429456</v>
      </c>
      <c r="M95" s="9">
        <f>Raw!Q95</f>
        <v>0.97897000000000001</v>
      </c>
      <c r="N95" s="9">
        <f>IF(Raw!$G95&gt;$C$8,IF(Raw!$Q95&gt;$C$8,IF(Raw!$N95&gt;$C$9,IF(Raw!$N95&lt;$A$9,IF(Raw!$X95&gt;$C$9,IF(Raw!$X95&lt;$A$9,Raw!V95,-999),-999),-999),-999),-999),-999)</f>
        <v>708.1</v>
      </c>
      <c r="O95" s="9">
        <f>IF(Raw!$G95&gt;$C$8,IF(Raw!$Q95&gt;$C$8,IF(Raw!$N95&gt;$C$9,IF(Raw!$N95&lt;$A$9,IF(Raw!$X95&gt;$C$9,IF(Raw!$X95&lt;$A$9,Raw!W95,-999),-999),-999),-999),-999),-999)</f>
        <v>0.207763</v>
      </c>
      <c r="P95" s="9">
        <f>IF(Raw!$G95&gt;$C$8,IF(Raw!$Q95&gt;$C$8,IF(Raw!$N95&gt;$C$9,IF(Raw!$N95&lt;$A$9,IF(Raw!$X95&gt;$C$9,IF(Raw!$X95&lt;$A$9,Raw!X95,-999),-999),-999),-999),-999),-999)</f>
        <v>448</v>
      </c>
      <c r="R95" s="9">
        <f t="shared" si="20"/>
        <v>0.22075800000000001</v>
      </c>
      <c r="S95" s="9">
        <f t="shared" si="21"/>
        <v>0.48496072125270206</v>
      </c>
      <c r="T95" s="9">
        <f t="shared" si="22"/>
        <v>0.20050100000000001</v>
      </c>
      <c r="U95" s="9">
        <f t="shared" si="23"/>
        <v>0.46687204277038863</v>
      </c>
      <c r="V95" s="15">
        <f t="shared" si="16"/>
        <v>0</v>
      </c>
      <c r="X95" s="11">
        <f t="shared" si="24"/>
        <v>0</v>
      </c>
      <c r="Y95" s="11">
        <f t="shared" si="25"/>
        <v>6.005E-18</v>
      </c>
      <c r="Z95" s="11">
        <f t="shared" si="26"/>
        <v>4.6899999999999996E-4</v>
      </c>
      <c r="AA95" s="16">
        <f t="shared" si="27"/>
        <v>0</v>
      </c>
      <c r="AB95" s="9">
        <f t="shared" si="17"/>
        <v>0.22895499999999999</v>
      </c>
      <c r="AC95" s="9">
        <f t="shared" si="18"/>
        <v>1</v>
      </c>
      <c r="AD95" s="15">
        <f t="shared" si="19"/>
        <v>0</v>
      </c>
      <c r="AE95" s="3">
        <f t="shared" si="28"/>
        <v>723.00199999999984</v>
      </c>
      <c r="AF95" s="2">
        <f t="shared" si="29"/>
        <v>0.25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0.71253472222222225</v>
      </c>
      <c r="C96" s="15">
        <f>Raw!C96</f>
        <v>84.1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0.26183299999999998</v>
      </c>
      <c r="F96" s="9">
        <f>IF(Raw!$G96&gt;$C$8,IF(Raw!$Q96&gt;$C$8,IF(Raw!$N96&gt;$C$9,IF(Raw!$N96&lt;$A$9,IF(Raw!$X96&gt;$C$9,IF(Raw!$X96&lt;$A$9,Raw!I96,-999),-999),-999),-999),-999),-999)</f>
        <v>0.51487300000000003</v>
      </c>
      <c r="G96" s="9">
        <f>Raw!G96</f>
        <v>0.98092199999999996</v>
      </c>
      <c r="H96" s="9">
        <f>IF(Raw!$G96&gt;$C$8,IF(Raw!$Q96&gt;$C$8,IF(Raw!$N96&gt;$C$9,IF(Raw!$N96&lt;$A$9,IF(Raw!$X96&gt;$C$9,IF(Raw!$X96&lt;$A$9,Raw!L96,-999),-999),-999),-999),-999),-999)</f>
        <v>594.1</v>
      </c>
      <c r="I96" s="9">
        <f>IF(Raw!$G96&gt;$C$8,IF(Raw!$Q96&gt;$C$8,IF(Raw!$N96&gt;$C$9,IF(Raw!$N96&lt;$A$9,IF(Raw!$X96&gt;$C$9,IF(Raw!$X96&lt;$A$9,Raw!M96,-999),-999),-999),-999),-999),-999)</f>
        <v>6.0000000000000002E-6</v>
      </c>
      <c r="J96" s="9">
        <f>IF(Raw!$G96&gt;$C$8,IF(Raw!$Q96&gt;$C$8,IF(Raw!$N96&gt;$C$9,IF(Raw!$N96&lt;$A$9,IF(Raw!$X96&gt;$C$9,IF(Raw!$X96&lt;$A$9,Raw!N96,-999),-999),-999),-999),-999),-999)</f>
        <v>430</v>
      </c>
      <c r="K96" s="9">
        <f>IF(Raw!$G96&gt;$C$8,IF(Raw!$Q96&gt;$C$8,IF(Raw!$N96&gt;$C$9,IF(Raw!$N96&lt;$A$9,IF(Raw!$X96&gt;$C$9,IF(Raw!$X96&lt;$A$9,Raw!R96,-999),-999),-999),-999),-999),-999)</f>
        <v>0.26921</v>
      </c>
      <c r="L96" s="9">
        <f>IF(Raw!$G96&gt;$C$8,IF(Raw!$Q96&gt;$C$8,IF(Raw!$N96&gt;$C$9,IF(Raw!$N96&lt;$A$9,IF(Raw!$X96&gt;$C$9,IF(Raw!$X96&lt;$A$9,Raw!S96,-999),-999),-999),-999),-999),-999)</f>
        <v>0.51302099999999995</v>
      </c>
      <c r="M96" s="9">
        <f>Raw!Q96</f>
        <v>0.98526499999999995</v>
      </c>
      <c r="N96" s="9">
        <f>IF(Raw!$G96&gt;$C$8,IF(Raw!$Q96&gt;$C$8,IF(Raw!$N96&gt;$C$9,IF(Raw!$N96&lt;$A$9,IF(Raw!$X96&gt;$C$9,IF(Raw!$X96&lt;$A$9,Raw!V96,-999),-999),-999),-999),-999),-999)</f>
        <v>724</v>
      </c>
      <c r="O96" s="9">
        <f>IF(Raw!$G96&gt;$C$8,IF(Raw!$Q96&gt;$C$8,IF(Raw!$N96&gt;$C$9,IF(Raw!$N96&lt;$A$9,IF(Raw!$X96&gt;$C$9,IF(Raw!$X96&lt;$A$9,Raw!W96,-999),-999),-999),-999),-999),-999)</f>
        <v>0.13560900000000001</v>
      </c>
      <c r="P96" s="9">
        <f>IF(Raw!$G96&gt;$C$8,IF(Raw!$Q96&gt;$C$8,IF(Raw!$N96&gt;$C$9,IF(Raw!$N96&lt;$A$9,IF(Raw!$X96&gt;$C$9,IF(Raw!$X96&lt;$A$9,Raw!X96,-999),-999),-999),-999),-999),-999)</f>
        <v>464</v>
      </c>
      <c r="R96" s="9">
        <f t="shared" si="20"/>
        <v>0.25304000000000004</v>
      </c>
      <c r="S96" s="9">
        <f t="shared" si="21"/>
        <v>0.49146100106239798</v>
      </c>
      <c r="T96" s="9">
        <f t="shared" si="22"/>
        <v>0.24381099999999994</v>
      </c>
      <c r="U96" s="9">
        <f t="shared" si="23"/>
        <v>0.47524565271207214</v>
      </c>
      <c r="V96" s="15">
        <f t="shared" si="16"/>
        <v>0</v>
      </c>
      <c r="X96" s="11">
        <f t="shared" si="24"/>
        <v>0</v>
      </c>
      <c r="Y96" s="11">
        <f t="shared" si="25"/>
        <v>5.9410000000000002E-18</v>
      </c>
      <c r="Z96" s="11">
        <f t="shared" si="26"/>
        <v>4.2999999999999999E-4</v>
      </c>
      <c r="AA96" s="16">
        <f t="shared" si="27"/>
        <v>0</v>
      </c>
      <c r="AB96" s="9">
        <f t="shared" si="17"/>
        <v>0.26921</v>
      </c>
      <c r="AC96" s="9">
        <f t="shared" si="18"/>
        <v>1</v>
      </c>
      <c r="AD96" s="15">
        <f t="shared" si="19"/>
        <v>0</v>
      </c>
      <c r="AE96" s="3">
        <f t="shared" si="28"/>
        <v>715.29639999999984</v>
      </c>
      <c r="AF96" s="2">
        <f t="shared" si="29"/>
        <v>0.25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0.71259259259259267</v>
      </c>
      <c r="C97" s="15">
        <f>Raw!C97</f>
        <v>83.2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0.274449</v>
      </c>
      <c r="F97" s="9">
        <f>IF(Raw!$G97&gt;$C$8,IF(Raw!$Q97&gt;$C$8,IF(Raw!$N97&gt;$C$9,IF(Raw!$N97&lt;$A$9,IF(Raw!$X97&gt;$C$9,IF(Raw!$X97&lt;$A$9,Raw!I97,-999),-999),-999),-999),-999),-999)</f>
        <v>0.52685700000000002</v>
      </c>
      <c r="G97" s="9">
        <f>Raw!G97</f>
        <v>0.98074099999999997</v>
      </c>
      <c r="H97" s="9">
        <f>IF(Raw!$G97&gt;$C$8,IF(Raw!$Q97&gt;$C$8,IF(Raw!$N97&gt;$C$9,IF(Raw!$N97&lt;$A$9,IF(Raw!$X97&gt;$C$9,IF(Raw!$X97&lt;$A$9,Raw!L97,-999),-999),-999),-999),-999),-999)</f>
        <v>606.9</v>
      </c>
      <c r="I97" s="9">
        <f>IF(Raw!$G97&gt;$C$8,IF(Raw!$Q97&gt;$C$8,IF(Raw!$N97&gt;$C$9,IF(Raw!$N97&lt;$A$9,IF(Raw!$X97&gt;$C$9,IF(Raw!$X97&lt;$A$9,Raw!M97,-999),-999),-999),-999),-999),-999)</f>
        <v>4.0548000000000001E-2</v>
      </c>
      <c r="J97" s="9">
        <f>IF(Raw!$G97&gt;$C$8,IF(Raw!$Q97&gt;$C$8,IF(Raw!$N97&gt;$C$9,IF(Raw!$N97&lt;$A$9,IF(Raw!$X97&gt;$C$9,IF(Raw!$X97&lt;$A$9,Raw!N97,-999),-999),-999),-999),-999),-999)</f>
        <v>600</v>
      </c>
      <c r="K97" s="9">
        <f>IF(Raw!$G97&gt;$C$8,IF(Raw!$Q97&gt;$C$8,IF(Raw!$N97&gt;$C$9,IF(Raw!$N97&lt;$A$9,IF(Raw!$X97&gt;$C$9,IF(Raw!$X97&lt;$A$9,Raw!R97,-999),-999),-999),-999),-999),-999)</f>
        <v>0.28205400000000003</v>
      </c>
      <c r="L97" s="9">
        <f>IF(Raw!$G97&gt;$C$8,IF(Raw!$Q97&gt;$C$8,IF(Raw!$N97&gt;$C$9,IF(Raw!$N97&lt;$A$9,IF(Raw!$X97&gt;$C$9,IF(Raw!$X97&lt;$A$9,Raw!S97,-999),-999),-999),-999),-999),-999)</f>
        <v>0.53646499999999997</v>
      </c>
      <c r="M97" s="9">
        <f>Raw!Q97</f>
        <v>0.98907900000000004</v>
      </c>
      <c r="N97" s="9">
        <f>IF(Raw!$G97&gt;$C$8,IF(Raw!$Q97&gt;$C$8,IF(Raw!$N97&gt;$C$9,IF(Raw!$N97&lt;$A$9,IF(Raw!$X97&gt;$C$9,IF(Raw!$X97&lt;$A$9,Raw!V97,-999),-999),-999),-999),-999),-999)</f>
        <v>738.8</v>
      </c>
      <c r="O97" s="9">
        <f>IF(Raw!$G97&gt;$C$8,IF(Raw!$Q97&gt;$C$8,IF(Raw!$N97&gt;$C$9,IF(Raw!$N97&lt;$A$9,IF(Raw!$X97&gt;$C$9,IF(Raw!$X97&lt;$A$9,Raw!W97,-999),-999),-999),-999),-999),-999)</f>
        <v>8.7529999999999997E-2</v>
      </c>
      <c r="P97" s="9">
        <f>IF(Raw!$G97&gt;$C$8,IF(Raw!$Q97&gt;$C$8,IF(Raw!$N97&gt;$C$9,IF(Raw!$N97&lt;$A$9,IF(Raw!$X97&gt;$C$9,IF(Raw!$X97&lt;$A$9,Raw!X97,-999),-999),-999),-999),-999),-999)</f>
        <v>725</v>
      </c>
      <c r="R97" s="9">
        <f t="shared" si="20"/>
        <v>0.25240800000000002</v>
      </c>
      <c r="S97" s="9">
        <f t="shared" si="21"/>
        <v>0.47908255940416472</v>
      </c>
      <c r="T97" s="9">
        <f t="shared" si="22"/>
        <v>0.25441099999999994</v>
      </c>
      <c r="U97" s="9">
        <f t="shared" si="23"/>
        <v>0.47423597065978201</v>
      </c>
      <c r="V97" s="15">
        <f t="shared" si="16"/>
        <v>0</v>
      </c>
      <c r="X97" s="11">
        <f t="shared" si="24"/>
        <v>0</v>
      </c>
      <c r="Y97" s="11">
        <f t="shared" si="25"/>
        <v>6.0689999999999991E-18</v>
      </c>
      <c r="Z97" s="11">
        <f t="shared" si="26"/>
        <v>5.9999999999999995E-4</v>
      </c>
      <c r="AA97" s="16">
        <f t="shared" si="27"/>
        <v>0</v>
      </c>
      <c r="AB97" s="9">
        <f t="shared" si="17"/>
        <v>0.28205400000000003</v>
      </c>
      <c r="AC97" s="9">
        <f t="shared" si="18"/>
        <v>1</v>
      </c>
      <c r="AD97" s="15">
        <f t="shared" si="19"/>
        <v>0</v>
      </c>
      <c r="AE97" s="3">
        <f t="shared" si="28"/>
        <v>730.70759999999973</v>
      </c>
      <c r="AF97" s="2">
        <f t="shared" si="29"/>
        <v>0.25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0.71265046296296297</v>
      </c>
      <c r="C98" s="15">
        <f>Raw!C98</f>
        <v>82.1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0.30330299999999999</v>
      </c>
      <c r="F98" s="9">
        <f>IF(Raw!$G98&gt;$C$8,IF(Raw!$Q98&gt;$C$8,IF(Raw!$N98&gt;$C$9,IF(Raw!$N98&lt;$A$9,IF(Raw!$X98&gt;$C$9,IF(Raw!$X98&lt;$A$9,Raw!I98,-999),-999),-999),-999),-999),-999)</f>
        <v>0.57242899999999997</v>
      </c>
      <c r="G98" s="9">
        <f>Raw!G98</f>
        <v>0.97579000000000005</v>
      </c>
      <c r="H98" s="9">
        <f>IF(Raw!$G98&gt;$C$8,IF(Raw!$Q98&gt;$C$8,IF(Raw!$N98&gt;$C$9,IF(Raw!$N98&lt;$A$9,IF(Raw!$X98&gt;$C$9,IF(Raw!$X98&lt;$A$9,Raw!L98,-999),-999),-999),-999),-999),-999)</f>
        <v>637.5</v>
      </c>
      <c r="I98" s="9">
        <f>IF(Raw!$G98&gt;$C$8,IF(Raw!$Q98&gt;$C$8,IF(Raw!$N98&gt;$C$9,IF(Raw!$N98&lt;$A$9,IF(Raw!$X98&gt;$C$9,IF(Raw!$X98&lt;$A$9,Raw!M98,-999),-999),-999),-999),-999),-999)</f>
        <v>8.7370000000000003E-2</v>
      </c>
      <c r="J98" s="9">
        <f>IF(Raw!$G98&gt;$C$8,IF(Raw!$Q98&gt;$C$8,IF(Raw!$N98&gt;$C$9,IF(Raw!$N98&lt;$A$9,IF(Raw!$X98&gt;$C$9,IF(Raw!$X98&lt;$A$9,Raw!N98,-999),-999),-999),-999),-999),-999)</f>
        <v>543</v>
      </c>
      <c r="K98" s="9">
        <f>IF(Raw!$G98&gt;$C$8,IF(Raw!$Q98&gt;$C$8,IF(Raw!$N98&gt;$C$9,IF(Raw!$N98&lt;$A$9,IF(Raw!$X98&gt;$C$9,IF(Raw!$X98&lt;$A$9,Raw!R98,-999),-999),-999),-999),-999),-999)</f>
        <v>0.306427</v>
      </c>
      <c r="L98" s="9">
        <f>IF(Raw!$G98&gt;$C$8,IF(Raw!$Q98&gt;$C$8,IF(Raw!$N98&gt;$C$9,IF(Raw!$N98&lt;$A$9,IF(Raw!$X98&gt;$C$9,IF(Raw!$X98&lt;$A$9,Raw!S98,-999),-999),-999),-999),-999),-999)</f>
        <v>0.56266400000000005</v>
      </c>
      <c r="M98" s="9">
        <f>Raw!Q98</f>
        <v>0.99248599999999998</v>
      </c>
      <c r="N98" s="9">
        <f>IF(Raw!$G98&gt;$C$8,IF(Raw!$Q98&gt;$C$8,IF(Raw!$N98&gt;$C$9,IF(Raw!$N98&lt;$A$9,IF(Raw!$X98&gt;$C$9,IF(Raw!$X98&lt;$A$9,Raw!V98,-999),-999),-999),-999),-999),-999)</f>
        <v>751.5</v>
      </c>
      <c r="O98" s="9">
        <f>IF(Raw!$G98&gt;$C$8,IF(Raw!$Q98&gt;$C$8,IF(Raw!$N98&gt;$C$9,IF(Raw!$N98&lt;$A$9,IF(Raw!$X98&gt;$C$9,IF(Raw!$X98&lt;$A$9,Raw!W98,-999),-999),-999),-999),-999),-999)</f>
        <v>0.28513899999999998</v>
      </c>
      <c r="P98" s="9">
        <f>IF(Raw!$G98&gt;$C$8,IF(Raw!$Q98&gt;$C$8,IF(Raw!$N98&gt;$C$9,IF(Raw!$N98&lt;$A$9,IF(Raw!$X98&gt;$C$9,IF(Raw!$X98&lt;$A$9,Raw!X98,-999),-999),-999),-999),-999),-999)</f>
        <v>441</v>
      </c>
      <c r="R98" s="9">
        <f t="shared" si="20"/>
        <v>0.26912599999999998</v>
      </c>
      <c r="S98" s="9">
        <f t="shared" si="21"/>
        <v>0.47014738945790657</v>
      </c>
      <c r="T98" s="9">
        <f t="shared" si="22"/>
        <v>0.25623700000000005</v>
      </c>
      <c r="U98" s="9">
        <f t="shared" si="23"/>
        <v>0.45539967014061683</v>
      </c>
      <c r="V98" s="15">
        <f t="shared" si="16"/>
        <v>0</v>
      </c>
      <c r="X98" s="11">
        <f t="shared" si="24"/>
        <v>0</v>
      </c>
      <c r="Y98" s="11">
        <f t="shared" si="25"/>
        <v>6.3749999999999996E-18</v>
      </c>
      <c r="Z98" s="11">
        <f t="shared" si="26"/>
        <v>5.4299999999999997E-4</v>
      </c>
      <c r="AA98" s="16">
        <f t="shared" si="27"/>
        <v>0</v>
      </c>
      <c r="AB98" s="9">
        <f t="shared" si="17"/>
        <v>0.306427</v>
      </c>
      <c r="AC98" s="9">
        <f t="shared" si="18"/>
        <v>1</v>
      </c>
      <c r="AD98" s="15">
        <f t="shared" si="19"/>
        <v>0</v>
      </c>
      <c r="AE98" s="3">
        <f t="shared" si="28"/>
        <v>767.54999999999973</v>
      </c>
      <c r="AF98" s="2">
        <f t="shared" si="29"/>
        <v>0.25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0.71270833333333339</v>
      </c>
      <c r="C99" s="15">
        <f>Raw!C99</f>
        <v>81.2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0.307363</v>
      </c>
      <c r="F99" s="9">
        <f>IF(Raw!$G99&gt;$C$8,IF(Raw!$Q99&gt;$C$8,IF(Raw!$N99&gt;$C$9,IF(Raw!$N99&lt;$A$9,IF(Raw!$X99&gt;$C$9,IF(Raw!$X99&lt;$A$9,Raw!I99,-999),-999),-999),-999),-999),-999)</f>
        <v>0.58870599999999995</v>
      </c>
      <c r="G99" s="9">
        <f>Raw!G99</f>
        <v>0.97724599999999995</v>
      </c>
      <c r="H99" s="9">
        <f>IF(Raw!$G99&gt;$C$8,IF(Raw!$Q99&gt;$C$8,IF(Raw!$N99&gt;$C$9,IF(Raw!$N99&lt;$A$9,IF(Raw!$X99&gt;$C$9,IF(Raw!$X99&lt;$A$9,Raw!L99,-999),-999),-999),-999),-999),-999)</f>
        <v>630.5</v>
      </c>
      <c r="I99" s="9">
        <f>IF(Raw!$G99&gt;$C$8,IF(Raw!$Q99&gt;$C$8,IF(Raw!$N99&gt;$C$9,IF(Raw!$N99&lt;$A$9,IF(Raw!$X99&gt;$C$9,IF(Raw!$X99&lt;$A$9,Raw!M99,-999),-999),-999),-999),-999),-999)</f>
        <v>5.0000000000000004E-6</v>
      </c>
      <c r="J99" s="9">
        <f>IF(Raw!$G99&gt;$C$8,IF(Raw!$Q99&gt;$C$8,IF(Raw!$N99&gt;$C$9,IF(Raw!$N99&lt;$A$9,IF(Raw!$X99&gt;$C$9,IF(Raw!$X99&lt;$A$9,Raw!N99,-999),-999),-999),-999),-999),-999)</f>
        <v>522</v>
      </c>
      <c r="K99" s="9">
        <f>IF(Raw!$G99&gt;$C$8,IF(Raw!$Q99&gt;$C$8,IF(Raw!$N99&gt;$C$9,IF(Raw!$N99&lt;$A$9,IF(Raw!$X99&gt;$C$9,IF(Raw!$X99&lt;$A$9,Raw!R99,-999),-999),-999),-999),-999),-999)</f>
        <v>0.30499700000000002</v>
      </c>
      <c r="L99" s="9">
        <f>IF(Raw!$G99&gt;$C$8,IF(Raw!$Q99&gt;$C$8,IF(Raw!$N99&gt;$C$9,IF(Raw!$N99&lt;$A$9,IF(Raw!$X99&gt;$C$9,IF(Raw!$X99&lt;$A$9,Raw!S99,-999),-999),-999),-999),-999),-999)</f>
        <v>0.582314</v>
      </c>
      <c r="M99" s="9">
        <f>Raw!Q99</f>
        <v>0.98913300000000004</v>
      </c>
      <c r="N99" s="9">
        <f>IF(Raw!$G99&gt;$C$8,IF(Raw!$Q99&gt;$C$8,IF(Raw!$N99&gt;$C$9,IF(Raw!$N99&lt;$A$9,IF(Raw!$X99&gt;$C$9,IF(Raw!$X99&lt;$A$9,Raw!V99,-999),-999),-999),-999),-999),-999)</f>
        <v>724.5</v>
      </c>
      <c r="O99" s="9">
        <f>IF(Raw!$G99&gt;$C$8,IF(Raw!$Q99&gt;$C$8,IF(Raw!$N99&gt;$C$9,IF(Raw!$N99&lt;$A$9,IF(Raw!$X99&gt;$C$9,IF(Raw!$X99&lt;$A$9,Raw!W99,-999),-999),-999),-999),-999),-999)</f>
        <v>8.2556000000000004E-2</v>
      </c>
      <c r="P99" s="9">
        <f>IF(Raw!$G99&gt;$C$8,IF(Raw!$Q99&gt;$C$8,IF(Raw!$N99&gt;$C$9,IF(Raw!$N99&lt;$A$9,IF(Raw!$X99&gt;$C$9,IF(Raw!$X99&lt;$A$9,Raw!X99,-999),-999),-999),-999),-999),-999)</f>
        <v>439</v>
      </c>
      <c r="R99" s="9">
        <f t="shared" si="20"/>
        <v>0.28134299999999995</v>
      </c>
      <c r="S99" s="9">
        <f t="shared" si="21"/>
        <v>0.47790068387276496</v>
      </c>
      <c r="T99" s="9">
        <f t="shared" si="22"/>
        <v>0.27731699999999998</v>
      </c>
      <c r="U99" s="9">
        <f t="shared" si="23"/>
        <v>0.47623275414982291</v>
      </c>
      <c r="V99" s="15">
        <f t="shared" si="16"/>
        <v>0</v>
      </c>
      <c r="X99" s="11">
        <f t="shared" si="24"/>
        <v>0</v>
      </c>
      <c r="Y99" s="11">
        <f t="shared" si="25"/>
        <v>6.305E-18</v>
      </c>
      <c r="Z99" s="11">
        <f t="shared" si="26"/>
        <v>5.22E-4</v>
      </c>
      <c r="AA99" s="16">
        <f t="shared" si="27"/>
        <v>0</v>
      </c>
      <c r="AB99" s="9">
        <f t="shared" si="17"/>
        <v>0.30499700000000002</v>
      </c>
      <c r="AC99" s="9">
        <f t="shared" si="18"/>
        <v>1</v>
      </c>
      <c r="AD99" s="15">
        <f t="shared" si="19"/>
        <v>0</v>
      </c>
      <c r="AE99" s="3">
        <f t="shared" si="28"/>
        <v>759.12199999999984</v>
      </c>
      <c r="AF99" s="2">
        <f t="shared" si="29"/>
        <v>0.25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0.71275462962962965</v>
      </c>
      <c r="C100" s="15">
        <f>Raw!C100</f>
        <v>80.5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0.32109500000000002</v>
      </c>
      <c r="F100" s="9">
        <f>IF(Raw!$G100&gt;$C$8,IF(Raw!$Q100&gt;$C$8,IF(Raw!$N100&gt;$C$9,IF(Raw!$N100&lt;$A$9,IF(Raw!$X100&gt;$C$9,IF(Raw!$X100&lt;$A$9,Raw!I100,-999),-999),-999),-999),-999),-999)</f>
        <v>0.60935700000000004</v>
      </c>
      <c r="G100" s="9">
        <f>Raw!G100</f>
        <v>0.97613000000000005</v>
      </c>
      <c r="H100" s="9">
        <f>IF(Raw!$G100&gt;$C$8,IF(Raw!$Q100&gt;$C$8,IF(Raw!$N100&gt;$C$9,IF(Raw!$N100&lt;$A$9,IF(Raw!$X100&gt;$C$9,IF(Raw!$X100&lt;$A$9,Raw!L100,-999),-999),-999),-999),-999),-999)</f>
        <v>622.4</v>
      </c>
      <c r="I100" s="9">
        <f>IF(Raw!$G100&gt;$C$8,IF(Raw!$Q100&gt;$C$8,IF(Raw!$N100&gt;$C$9,IF(Raw!$N100&lt;$A$9,IF(Raw!$X100&gt;$C$9,IF(Raw!$X100&lt;$A$9,Raw!M100,-999),-999),-999),-999),-999),-999)</f>
        <v>2.05E-4</v>
      </c>
      <c r="J100" s="9">
        <f>IF(Raw!$G100&gt;$C$8,IF(Raw!$Q100&gt;$C$8,IF(Raw!$N100&gt;$C$9,IF(Raw!$N100&lt;$A$9,IF(Raw!$X100&gt;$C$9,IF(Raw!$X100&lt;$A$9,Raw!N100,-999),-999),-999),-999),-999),-999)</f>
        <v>597</v>
      </c>
      <c r="K100" s="9">
        <f>IF(Raw!$G100&gt;$C$8,IF(Raw!$Q100&gt;$C$8,IF(Raw!$N100&gt;$C$9,IF(Raw!$N100&lt;$A$9,IF(Raw!$X100&gt;$C$9,IF(Raw!$X100&lt;$A$9,Raw!R100,-999),-999),-999),-999),-999),-999)</f>
        <v>0.34936099999999998</v>
      </c>
      <c r="L100" s="9">
        <f>IF(Raw!$G100&gt;$C$8,IF(Raw!$Q100&gt;$C$8,IF(Raw!$N100&gt;$C$9,IF(Raw!$N100&lt;$A$9,IF(Raw!$X100&gt;$C$9,IF(Raw!$X100&lt;$A$9,Raw!S100,-999),-999),-999),-999),-999),-999)</f>
        <v>0.64818399999999998</v>
      </c>
      <c r="M100" s="9">
        <f>Raw!Q100</f>
        <v>0.98436500000000005</v>
      </c>
      <c r="N100" s="9">
        <f>IF(Raw!$G100&gt;$C$8,IF(Raw!$Q100&gt;$C$8,IF(Raw!$N100&gt;$C$9,IF(Raw!$N100&lt;$A$9,IF(Raw!$X100&gt;$C$9,IF(Raw!$X100&lt;$A$9,Raw!V100,-999),-999),-999),-999),-999),-999)</f>
        <v>687.5</v>
      </c>
      <c r="O100" s="9">
        <f>IF(Raw!$G100&gt;$C$8,IF(Raw!$Q100&gt;$C$8,IF(Raw!$N100&gt;$C$9,IF(Raw!$N100&lt;$A$9,IF(Raw!$X100&gt;$C$9,IF(Raw!$X100&lt;$A$9,Raw!W100,-999),-999),-999),-999),-999),-999)</f>
        <v>0.173369</v>
      </c>
      <c r="P100" s="9">
        <f>IF(Raw!$G100&gt;$C$8,IF(Raw!$Q100&gt;$C$8,IF(Raw!$N100&gt;$C$9,IF(Raw!$N100&lt;$A$9,IF(Raw!$X100&gt;$C$9,IF(Raw!$X100&lt;$A$9,Raw!X100,-999),-999),-999),-999),-999),-999)</f>
        <v>524</v>
      </c>
      <c r="R100" s="9">
        <f t="shared" si="20"/>
        <v>0.28826200000000002</v>
      </c>
      <c r="S100" s="9">
        <f t="shared" si="21"/>
        <v>0.47305930677747199</v>
      </c>
      <c r="T100" s="9">
        <f t="shared" si="22"/>
        <v>0.29882300000000001</v>
      </c>
      <c r="U100" s="9">
        <f t="shared" si="23"/>
        <v>0.46101569924589314</v>
      </c>
      <c r="V100" s="15">
        <f t="shared" si="16"/>
        <v>0</v>
      </c>
      <c r="X100" s="11">
        <f t="shared" si="24"/>
        <v>0</v>
      </c>
      <c r="Y100" s="11">
        <f t="shared" si="25"/>
        <v>6.2239999999999994E-18</v>
      </c>
      <c r="Z100" s="11">
        <f t="shared" si="26"/>
        <v>5.9699999999999998E-4</v>
      </c>
      <c r="AA100" s="16">
        <f t="shared" si="27"/>
        <v>0</v>
      </c>
      <c r="AB100" s="9">
        <f t="shared" si="17"/>
        <v>0.34936099999999998</v>
      </c>
      <c r="AC100" s="9">
        <f t="shared" si="18"/>
        <v>1</v>
      </c>
      <c r="AD100" s="15">
        <f t="shared" si="19"/>
        <v>0</v>
      </c>
      <c r="AE100" s="3">
        <f t="shared" si="28"/>
        <v>749.36959999999976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0.71281250000000007</v>
      </c>
      <c r="C101" s="15">
        <f>Raw!C101</f>
        <v>79.400000000000006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0.33532400000000001</v>
      </c>
      <c r="F101" s="9">
        <f>IF(Raw!$G101&gt;$C$8,IF(Raw!$Q101&gt;$C$8,IF(Raw!$N101&gt;$C$9,IF(Raw!$N101&lt;$A$9,IF(Raw!$X101&gt;$C$9,IF(Raw!$X101&lt;$A$9,Raw!I101,-999),-999),-999),-999),-999),-999)</f>
        <v>0.62559100000000001</v>
      </c>
      <c r="G101" s="9">
        <f>Raw!G101</f>
        <v>0.97558599999999995</v>
      </c>
      <c r="H101" s="9">
        <f>IF(Raw!$G101&gt;$C$8,IF(Raw!$Q101&gt;$C$8,IF(Raw!$N101&gt;$C$9,IF(Raw!$N101&lt;$A$9,IF(Raw!$X101&gt;$C$9,IF(Raw!$X101&lt;$A$9,Raw!L101,-999),-999),-999),-999),-999),-999)</f>
        <v>633.20000000000005</v>
      </c>
      <c r="I101" s="9">
        <f>IF(Raw!$G101&gt;$C$8,IF(Raw!$Q101&gt;$C$8,IF(Raw!$N101&gt;$C$9,IF(Raw!$N101&lt;$A$9,IF(Raw!$X101&gt;$C$9,IF(Raw!$X101&lt;$A$9,Raw!M101,-999),-999),-999),-999),-999),-999)</f>
        <v>0.10625800000000001</v>
      </c>
      <c r="J101" s="9">
        <f>IF(Raw!$G101&gt;$C$8,IF(Raw!$Q101&gt;$C$8,IF(Raw!$N101&gt;$C$9,IF(Raw!$N101&lt;$A$9,IF(Raw!$X101&gt;$C$9,IF(Raw!$X101&lt;$A$9,Raw!N101,-999),-999),-999),-999),-999),-999)</f>
        <v>342</v>
      </c>
      <c r="K101" s="9">
        <f>IF(Raw!$G101&gt;$C$8,IF(Raw!$Q101&gt;$C$8,IF(Raw!$N101&gt;$C$9,IF(Raw!$N101&lt;$A$9,IF(Raw!$X101&gt;$C$9,IF(Raw!$X101&lt;$A$9,Raw!R101,-999),-999),-999),-999),-999),-999)</f>
        <v>0.34326099999999998</v>
      </c>
      <c r="L101" s="9">
        <f>IF(Raw!$G101&gt;$C$8,IF(Raw!$Q101&gt;$C$8,IF(Raw!$N101&gt;$C$9,IF(Raw!$N101&lt;$A$9,IF(Raw!$X101&gt;$C$9,IF(Raw!$X101&lt;$A$9,Raw!S101,-999),-999),-999),-999),-999),-999)</f>
        <v>0.63933499999999999</v>
      </c>
      <c r="M101" s="9">
        <f>Raw!Q101</f>
        <v>0.98847799999999997</v>
      </c>
      <c r="N101" s="9">
        <f>IF(Raw!$G101&gt;$C$8,IF(Raw!$Q101&gt;$C$8,IF(Raw!$N101&gt;$C$9,IF(Raw!$N101&lt;$A$9,IF(Raw!$X101&gt;$C$9,IF(Raw!$X101&lt;$A$9,Raw!V101,-999),-999),-999),-999),-999),-999)</f>
        <v>714.8</v>
      </c>
      <c r="O101" s="9">
        <f>IF(Raw!$G101&gt;$C$8,IF(Raw!$Q101&gt;$C$8,IF(Raw!$N101&gt;$C$9,IF(Raw!$N101&lt;$A$9,IF(Raw!$X101&gt;$C$9,IF(Raw!$X101&lt;$A$9,Raw!W101,-999),-999),-999),-999),-999),-999)</f>
        <v>0.21406500000000001</v>
      </c>
      <c r="P101" s="9">
        <f>IF(Raw!$G101&gt;$C$8,IF(Raw!$Q101&gt;$C$8,IF(Raw!$N101&gt;$C$9,IF(Raw!$N101&lt;$A$9,IF(Raw!$X101&gt;$C$9,IF(Raw!$X101&lt;$A$9,Raw!X101,-999),-999),-999),-999),-999),-999)</f>
        <v>664</v>
      </c>
      <c r="R101" s="9">
        <f t="shared" si="20"/>
        <v>0.290267</v>
      </c>
      <c r="S101" s="9">
        <f t="shared" si="21"/>
        <v>0.46398845251929777</v>
      </c>
      <c r="T101" s="9">
        <f t="shared" si="22"/>
        <v>0.296074</v>
      </c>
      <c r="U101" s="9">
        <f t="shared" si="23"/>
        <v>0.46309681153073118</v>
      </c>
      <c r="V101" s="15">
        <f t="shared" si="16"/>
        <v>0</v>
      </c>
      <c r="X101" s="11">
        <f t="shared" si="24"/>
        <v>0</v>
      </c>
      <c r="Y101" s="11">
        <f t="shared" si="25"/>
        <v>6.3319999999999999E-18</v>
      </c>
      <c r="Z101" s="11">
        <f t="shared" si="26"/>
        <v>3.4199999999999996E-4</v>
      </c>
      <c r="AA101" s="16">
        <f t="shared" si="27"/>
        <v>0</v>
      </c>
      <c r="AB101" s="9">
        <f t="shared" si="17"/>
        <v>0.34326099999999998</v>
      </c>
      <c r="AC101" s="9">
        <f t="shared" si="18"/>
        <v>1</v>
      </c>
      <c r="AD101" s="15">
        <f t="shared" si="19"/>
        <v>0</v>
      </c>
      <c r="AE101" s="3">
        <f t="shared" si="28"/>
        <v>762.37279999999976</v>
      </c>
      <c r="AF101" s="2">
        <f t="shared" si="29"/>
        <v>0.25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0.71287037037037038</v>
      </c>
      <c r="C102" s="15">
        <f>Raw!C102</f>
        <v>78.5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0.32563999999999999</v>
      </c>
      <c r="F102" s="9">
        <f>IF(Raw!$G102&gt;$C$8,IF(Raw!$Q102&gt;$C$8,IF(Raw!$N102&gt;$C$9,IF(Raw!$N102&lt;$A$9,IF(Raw!$X102&gt;$C$9,IF(Raw!$X102&lt;$A$9,Raw!I102,-999),-999),-999),-999),-999),-999)</f>
        <v>0.62321700000000002</v>
      </c>
      <c r="G102" s="9">
        <f>Raw!G102</f>
        <v>0.98411199999999999</v>
      </c>
      <c r="H102" s="9">
        <f>IF(Raw!$G102&gt;$C$8,IF(Raw!$Q102&gt;$C$8,IF(Raw!$N102&gt;$C$9,IF(Raw!$N102&lt;$A$9,IF(Raw!$X102&gt;$C$9,IF(Raw!$X102&lt;$A$9,Raw!L102,-999),-999),-999),-999),-999),-999)</f>
        <v>624.5</v>
      </c>
      <c r="I102" s="9">
        <f>IF(Raw!$G102&gt;$C$8,IF(Raw!$Q102&gt;$C$8,IF(Raw!$N102&gt;$C$9,IF(Raw!$N102&lt;$A$9,IF(Raw!$X102&gt;$C$9,IF(Raw!$X102&lt;$A$9,Raw!M102,-999),-999),-999),-999),-999),-999)</f>
        <v>9.0000000000000002E-6</v>
      </c>
      <c r="J102" s="9">
        <f>IF(Raw!$G102&gt;$C$8,IF(Raw!$Q102&gt;$C$8,IF(Raw!$N102&gt;$C$9,IF(Raw!$N102&lt;$A$9,IF(Raw!$X102&gt;$C$9,IF(Raw!$X102&lt;$A$9,Raw!N102,-999),-999),-999),-999),-999),-999)</f>
        <v>527</v>
      </c>
      <c r="K102" s="9">
        <f>IF(Raw!$G102&gt;$C$8,IF(Raw!$Q102&gt;$C$8,IF(Raw!$N102&gt;$C$9,IF(Raw!$N102&lt;$A$9,IF(Raw!$X102&gt;$C$9,IF(Raw!$X102&lt;$A$9,Raw!R102,-999),-999),-999),-999),-999),-999)</f>
        <v>0.34269500000000003</v>
      </c>
      <c r="L102" s="9">
        <f>IF(Raw!$G102&gt;$C$8,IF(Raw!$Q102&gt;$C$8,IF(Raw!$N102&gt;$C$9,IF(Raw!$N102&lt;$A$9,IF(Raw!$X102&gt;$C$9,IF(Raw!$X102&lt;$A$9,Raw!S102,-999),-999),-999),-999),-999),-999)</f>
        <v>0.63357399999999997</v>
      </c>
      <c r="M102" s="9">
        <f>Raw!Q102</f>
        <v>0.98325600000000002</v>
      </c>
      <c r="N102" s="9">
        <f>IF(Raw!$G102&gt;$C$8,IF(Raw!$Q102&gt;$C$8,IF(Raw!$N102&gt;$C$9,IF(Raw!$N102&lt;$A$9,IF(Raw!$X102&gt;$C$9,IF(Raw!$X102&lt;$A$9,Raw!V102,-999),-999),-999),-999),-999),-999)</f>
        <v>730</v>
      </c>
      <c r="O102" s="9">
        <f>IF(Raw!$G102&gt;$C$8,IF(Raw!$Q102&gt;$C$8,IF(Raw!$N102&gt;$C$9,IF(Raw!$N102&lt;$A$9,IF(Raw!$X102&gt;$C$9,IF(Raw!$X102&lt;$A$9,Raw!W102,-999),-999),-999),-999),-999),-999)</f>
        <v>0.17507800000000001</v>
      </c>
      <c r="P102" s="9">
        <f>IF(Raw!$G102&gt;$C$8,IF(Raw!$Q102&gt;$C$8,IF(Raw!$N102&gt;$C$9,IF(Raw!$N102&lt;$A$9,IF(Raw!$X102&gt;$C$9,IF(Raw!$X102&lt;$A$9,Raw!X102,-999),-999),-999),-999),-999),-999)</f>
        <v>755</v>
      </c>
      <c r="R102" s="9">
        <f t="shared" si="20"/>
        <v>0.29757700000000004</v>
      </c>
      <c r="S102" s="9">
        <f t="shared" si="21"/>
        <v>0.47748537026429</v>
      </c>
      <c r="T102" s="9">
        <f t="shared" si="22"/>
        <v>0.29087899999999994</v>
      </c>
      <c r="U102" s="9">
        <f t="shared" si="23"/>
        <v>0.45910817047416713</v>
      </c>
      <c r="V102" s="15">
        <f t="shared" si="16"/>
        <v>0</v>
      </c>
      <c r="X102" s="11">
        <f t="shared" si="24"/>
        <v>0</v>
      </c>
      <c r="Y102" s="11">
        <f t="shared" si="25"/>
        <v>6.2449999999999995E-18</v>
      </c>
      <c r="Z102" s="11">
        <f t="shared" si="26"/>
        <v>5.2700000000000002E-4</v>
      </c>
      <c r="AA102" s="16">
        <f t="shared" si="27"/>
        <v>0</v>
      </c>
      <c r="AB102" s="9">
        <f t="shared" si="17"/>
        <v>0.34269500000000003</v>
      </c>
      <c r="AC102" s="9">
        <f t="shared" si="18"/>
        <v>1</v>
      </c>
      <c r="AD102" s="15">
        <f t="shared" si="19"/>
        <v>0</v>
      </c>
      <c r="AE102" s="3">
        <f t="shared" si="28"/>
        <v>751.89799999999968</v>
      </c>
      <c r="AF102" s="2">
        <f t="shared" si="29"/>
        <v>0.25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0.71292824074074079</v>
      </c>
      <c r="C103" s="15">
        <f>Raw!C103</f>
        <v>77.599999999999994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0.32561000000000001</v>
      </c>
      <c r="F103" s="9">
        <f>IF(Raw!$G103&gt;$C$8,IF(Raw!$Q103&gt;$C$8,IF(Raw!$N103&gt;$C$9,IF(Raw!$N103&lt;$A$9,IF(Raw!$X103&gt;$C$9,IF(Raw!$X103&lt;$A$9,Raw!I103,-999),-999),-999),-999),-999),-999)</f>
        <v>0.64124700000000001</v>
      </c>
      <c r="G103" s="9">
        <f>Raw!G103</f>
        <v>0.98859399999999997</v>
      </c>
      <c r="H103" s="9">
        <f>IF(Raw!$G103&gt;$C$8,IF(Raw!$Q103&gt;$C$8,IF(Raw!$N103&gt;$C$9,IF(Raw!$N103&lt;$A$9,IF(Raw!$X103&gt;$C$9,IF(Raw!$X103&lt;$A$9,Raw!L103,-999),-999),-999),-999),-999),-999)</f>
        <v>614.70000000000005</v>
      </c>
      <c r="I103" s="9">
        <f>IF(Raw!$G103&gt;$C$8,IF(Raw!$Q103&gt;$C$8,IF(Raw!$N103&gt;$C$9,IF(Raw!$N103&lt;$A$9,IF(Raw!$X103&gt;$C$9,IF(Raw!$X103&lt;$A$9,Raw!M103,-999),-999),-999),-999),-999),-999)</f>
        <v>1.4E-5</v>
      </c>
      <c r="J103" s="9">
        <f>IF(Raw!$G103&gt;$C$8,IF(Raw!$Q103&gt;$C$8,IF(Raw!$N103&gt;$C$9,IF(Raw!$N103&lt;$A$9,IF(Raw!$X103&gt;$C$9,IF(Raw!$X103&lt;$A$9,Raw!N103,-999),-999),-999),-999),-999),-999)</f>
        <v>540</v>
      </c>
      <c r="K103" s="9">
        <f>IF(Raw!$G103&gt;$C$8,IF(Raw!$Q103&gt;$C$8,IF(Raw!$N103&gt;$C$9,IF(Raw!$N103&lt;$A$9,IF(Raw!$X103&gt;$C$9,IF(Raw!$X103&lt;$A$9,Raw!R103,-999),-999),-999),-999),-999),-999)</f>
        <v>0.35972700000000002</v>
      </c>
      <c r="L103" s="9">
        <f>IF(Raw!$G103&gt;$C$8,IF(Raw!$Q103&gt;$C$8,IF(Raw!$N103&gt;$C$9,IF(Raw!$N103&lt;$A$9,IF(Raw!$X103&gt;$C$9,IF(Raw!$X103&lt;$A$9,Raw!S103,-999),-999),-999),-999),-999),-999)</f>
        <v>0.66037699999999999</v>
      </c>
      <c r="M103" s="9">
        <f>Raw!Q103</f>
        <v>0.98942799999999997</v>
      </c>
      <c r="N103" s="9">
        <f>IF(Raw!$G103&gt;$C$8,IF(Raw!$Q103&gt;$C$8,IF(Raw!$N103&gt;$C$9,IF(Raw!$N103&lt;$A$9,IF(Raw!$X103&gt;$C$9,IF(Raw!$X103&lt;$A$9,Raw!V103,-999),-999),-999),-999),-999),-999)</f>
        <v>714.3</v>
      </c>
      <c r="O103" s="9">
        <f>IF(Raw!$G103&gt;$C$8,IF(Raw!$Q103&gt;$C$8,IF(Raw!$N103&gt;$C$9,IF(Raw!$N103&lt;$A$9,IF(Raw!$X103&gt;$C$9,IF(Raw!$X103&lt;$A$9,Raw!W103,-999),-999),-999),-999),-999),-999)</f>
        <v>0.28676600000000002</v>
      </c>
      <c r="P103" s="9">
        <f>IF(Raw!$G103&gt;$C$8,IF(Raw!$Q103&gt;$C$8,IF(Raw!$N103&gt;$C$9,IF(Raw!$N103&lt;$A$9,IF(Raw!$X103&gt;$C$9,IF(Raw!$X103&lt;$A$9,Raw!X103,-999),-999),-999),-999),-999),-999)</f>
        <v>290</v>
      </c>
      <c r="R103" s="9">
        <f t="shared" si="20"/>
        <v>0.315637</v>
      </c>
      <c r="S103" s="9">
        <f t="shared" si="21"/>
        <v>0.49222374529627427</v>
      </c>
      <c r="T103" s="9">
        <f t="shared" si="22"/>
        <v>0.30064999999999997</v>
      </c>
      <c r="U103" s="9">
        <f t="shared" si="23"/>
        <v>0.45527024714670555</v>
      </c>
      <c r="V103" s="15">
        <f t="shared" si="16"/>
        <v>0</v>
      </c>
      <c r="X103" s="11">
        <f t="shared" si="24"/>
        <v>0</v>
      </c>
      <c r="Y103" s="11">
        <f t="shared" si="25"/>
        <v>6.1470000000000005E-18</v>
      </c>
      <c r="Z103" s="11">
        <f t="shared" si="26"/>
        <v>5.4000000000000001E-4</v>
      </c>
      <c r="AA103" s="16">
        <f t="shared" si="27"/>
        <v>0</v>
      </c>
      <c r="AB103" s="9">
        <f t="shared" si="17"/>
        <v>0.35972700000000002</v>
      </c>
      <c r="AC103" s="9">
        <f t="shared" si="18"/>
        <v>1</v>
      </c>
      <c r="AD103" s="15">
        <f t="shared" si="19"/>
        <v>0</v>
      </c>
      <c r="AE103" s="3">
        <f t="shared" si="28"/>
        <v>740.09879999999987</v>
      </c>
      <c r="AF103" s="2">
        <f t="shared" si="29"/>
        <v>0.25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0.71298611111111121</v>
      </c>
      <c r="C104" s="15">
        <f>Raw!C104</f>
        <v>76.7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0.32757199999999997</v>
      </c>
      <c r="F104" s="9">
        <f>IF(Raw!$G104&gt;$C$8,IF(Raw!$Q104&gt;$C$8,IF(Raw!$N104&gt;$C$9,IF(Raw!$N104&lt;$A$9,IF(Raw!$X104&gt;$C$9,IF(Raw!$X104&lt;$A$9,Raw!I104,-999),-999),-999),-999),-999),-999)</f>
        <v>0.63040200000000002</v>
      </c>
      <c r="G104" s="9">
        <f>Raw!G104</f>
        <v>0.98591200000000001</v>
      </c>
      <c r="H104" s="9">
        <f>IF(Raw!$G104&gt;$C$8,IF(Raw!$Q104&gt;$C$8,IF(Raw!$N104&gt;$C$9,IF(Raw!$N104&lt;$A$9,IF(Raw!$X104&gt;$C$9,IF(Raw!$X104&lt;$A$9,Raw!L104,-999),-999),-999),-999),-999),-999)</f>
        <v>630.79999999999995</v>
      </c>
      <c r="I104" s="9">
        <f>IF(Raw!$G104&gt;$C$8,IF(Raw!$Q104&gt;$C$8,IF(Raw!$N104&gt;$C$9,IF(Raw!$N104&lt;$A$9,IF(Raw!$X104&gt;$C$9,IF(Raw!$X104&lt;$A$9,Raw!M104,-999),-999),-999),-999),-999),-999)</f>
        <v>1.35E-4</v>
      </c>
      <c r="J104" s="9">
        <f>IF(Raw!$G104&gt;$C$8,IF(Raw!$Q104&gt;$C$8,IF(Raw!$N104&gt;$C$9,IF(Raw!$N104&lt;$A$9,IF(Raw!$X104&gt;$C$9,IF(Raw!$X104&lt;$A$9,Raw!N104,-999),-999),-999),-999),-999),-999)</f>
        <v>476</v>
      </c>
      <c r="K104" s="9">
        <f>IF(Raw!$G104&gt;$C$8,IF(Raw!$Q104&gt;$C$8,IF(Raw!$N104&gt;$C$9,IF(Raw!$N104&lt;$A$9,IF(Raw!$X104&gt;$C$9,IF(Raw!$X104&lt;$A$9,Raw!R104,-999),-999),-999),-999),-999),-999)</f>
        <v>0.350134</v>
      </c>
      <c r="L104" s="9">
        <f>IF(Raw!$G104&gt;$C$8,IF(Raw!$Q104&gt;$C$8,IF(Raw!$N104&gt;$C$9,IF(Raw!$N104&lt;$A$9,IF(Raw!$X104&gt;$C$9,IF(Raw!$X104&lt;$A$9,Raw!S104,-999),-999),-999),-999),-999),-999)</f>
        <v>0.63521000000000005</v>
      </c>
      <c r="M104" s="9">
        <f>Raw!Q104</f>
        <v>0.98148400000000002</v>
      </c>
      <c r="N104" s="9">
        <f>IF(Raw!$G104&gt;$C$8,IF(Raw!$Q104&gt;$C$8,IF(Raw!$N104&gt;$C$9,IF(Raw!$N104&lt;$A$9,IF(Raw!$X104&gt;$C$9,IF(Raw!$X104&lt;$A$9,Raw!V104,-999),-999),-999),-999),-999),-999)</f>
        <v>705</v>
      </c>
      <c r="O104" s="9">
        <f>IF(Raw!$G104&gt;$C$8,IF(Raw!$Q104&gt;$C$8,IF(Raw!$N104&gt;$C$9,IF(Raw!$N104&lt;$A$9,IF(Raw!$X104&gt;$C$9,IF(Raw!$X104&lt;$A$9,Raw!W104,-999),-999),-999),-999),-999),-999)</f>
        <v>0.17805099999999999</v>
      </c>
      <c r="P104" s="9">
        <f>IF(Raw!$G104&gt;$C$8,IF(Raw!$Q104&gt;$C$8,IF(Raw!$N104&gt;$C$9,IF(Raw!$N104&lt;$A$9,IF(Raw!$X104&gt;$C$9,IF(Raw!$X104&lt;$A$9,Raw!X104,-999),-999),-999),-999),-999),-999)</f>
        <v>458</v>
      </c>
      <c r="R104" s="9">
        <f t="shared" si="20"/>
        <v>0.30283000000000004</v>
      </c>
      <c r="S104" s="9">
        <f t="shared" si="21"/>
        <v>0.48037601403548852</v>
      </c>
      <c r="T104" s="9">
        <f t="shared" si="22"/>
        <v>0.28507600000000005</v>
      </c>
      <c r="U104" s="9">
        <f t="shared" si="23"/>
        <v>0.44879016388281046</v>
      </c>
      <c r="V104" s="15">
        <f t="shared" si="16"/>
        <v>0</v>
      </c>
      <c r="X104" s="11">
        <f t="shared" si="24"/>
        <v>0</v>
      </c>
      <c r="Y104" s="11">
        <f t="shared" si="25"/>
        <v>6.3079999999999991E-18</v>
      </c>
      <c r="Z104" s="11">
        <f t="shared" si="26"/>
        <v>4.7599999999999997E-4</v>
      </c>
      <c r="AA104" s="16">
        <f t="shared" si="27"/>
        <v>0</v>
      </c>
      <c r="AB104" s="9">
        <f t="shared" si="17"/>
        <v>0.350134</v>
      </c>
      <c r="AC104" s="9">
        <f t="shared" si="18"/>
        <v>1</v>
      </c>
      <c r="AD104" s="15">
        <f t="shared" si="19"/>
        <v>0</v>
      </c>
      <c r="AE104" s="3">
        <f t="shared" si="28"/>
        <v>759.48319999999967</v>
      </c>
      <c r="AF104" s="2">
        <f t="shared" si="29"/>
        <v>0.25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0.71303240740740748</v>
      </c>
      <c r="C105" s="15">
        <f>Raw!C105</f>
        <v>75.599999999999994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0.31537100000000001</v>
      </c>
      <c r="F105" s="9">
        <f>IF(Raw!$G105&gt;$C$8,IF(Raw!$Q105&gt;$C$8,IF(Raw!$N105&gt;$C$9,IF(Raw!$N105&lt;$A$9,IF(Raw!$X105&gt;$C$9,IF(Raw!$X105&lt;$A$9,Raw!I105,-999),-999),-999),-999),-999),-999)</f>
        <v>0.61543199999999998</v>
      </c>
      <c r="G105" s="9">
        <f>Raw!G105</f>
        <v>0.98571299999999995</v>
      </c>
      <c r="H105" s="9">
        <f>IF(Raw!$G105&gt;$C$8,IF(Raw!$Q105&gt;$C$8,IF(Raw!$N105&gt;$C$9,IF(Raw!$N105&lt;$A$9,IF(Raw!$X105&gt;$C$9,IF(Raw!$X105&lt;$A$9,Raw!L105,-999),-999),-999),-999),-999),-999)</f>
        <v>648</v>
      </c>
      <c r="I105" s="9">
        <f>IF(Raw!$G105&gt;$C$8,IF(Raw!$Q105&gt;$C$8,IF(Raw!$N105&gt;$C$9,IF(Raw!$N105&lt;$A$9,IF(Raw!$X105&gt;$C$9,IF(Raw!$X105&lt;$A$9,Raw!M105,-999),-999),-999),-999),-999),-999)</f>
        <v>9.0000000000000002E-6</v>
      </c>
      <c r="J105" s="9">
        <f>IF(Raw!$G105&gt;$C$8,IF(Raw!$Q105&gt;$C$8,IF(Raw!$N105&gt;$C$9,IF(Raw!$N105&lt;$A$9,IF(Raw!$X105&gt;$C$9,IF(Raw!$X105&lt;$A$9,Raw!N105,-999),-999),-999),-999),-999),-999)</f>
        <v>349</v>
      </c>
      <c r="K105" s="9">
        <f>IF(Raw!$G105&gt;$C$8,IF(Raw!$Q105&gt;$C$8,IF(Raw!$N105&gt;$C$9,IF(Raw!$N105&lt;$A$9,IF(Raw!$X105&gt;$C$9,IF(Raw!$X105&lt;$A$9,Raw!R105,-999),-999),-999),-999),-999),-999)</f>
        <v>0.34297800000000001</v>
      </c>
      <c r="L105" s="9">
        <f>IF(Raw!$G105&gt;$C$8,IF(Raw!$Q105&gt;$C$8,IF(Raw!$N105&gt;$C$9,IF(Raw!$N105&lt;$A$9,IF(Raw!$X105&gt;$C$9,IF(Raw!$X105&lt;$A$9,Raw!S105,-999),-999),-999),-999),-999),-999)</f>
        <v>0.62570700000000001</v>
      </c>
      <c r="M105" s="9">
        <f>Raw!Q105</f>
        <v>0.98670199999999997</v>
      </c>
      <c r="N105" s="9">
        <f>IF(Raw!$G105&gt;$C$8,IF(Raw!$Q105&gt;$C$8,IF(Raw!$N105&gt;$C$9,IF(Raw!$N105&lt;$A$9,IF(Raw!$X105&gt;$C$9,IF(Raw!$X105&lt;$A$9,Raw!V105,-999),-999),-999),-999),-999),-999)</f>
        <v>708.2</v>
      </c>
      <c r="O105" s="9">
        <f>IF(Raw!$G105&gt;$C$8,IF(Raw!$Q105&gt;$C$8,IF(Raw!$N105&gt;$C$9,IF(Raw!$N105&lt;$A$9,IF(Raw!$X105&gt;$C$9,IF(Raw!$X105&lt;$A$9,Raw!W105,-999),-999),-999),-999),-999),-999)</f>
        <v>0.243641</v>
      </c>
      <c r="P105" s="9">
        <f>IF(Raw!$G105&gt;$C$8,IF(Raw!$Q105&gt;$C$8,IF(Raw!$N105&gt;$C$9,IF(Raw!$N105&lt;$A$9,IF(Raw!$X105&gt;$C$9,IF(Raw!$X105&lt;$A$9,Raw!X105,-999),-999),-999),-999),-999),-999)</f>
        <v>762</v>
      </c>
      <c r="R105" s="9">
        <f t="shared" si="20"/>
        <v>0.30006099999999997</v>
      </c>
      <c r="S105" s="9">
        <f t="shared" si="21"/>
        <v>0.48756158275812761</v>
      </c>
      <c r="T105" s="9">
        <f t="shared" si="22"/>
        <v>0.28272900000000001</v>
      </c>
      <c r="U105" s="9">
        <f t="shared" si="23"/>
        <v>0.45185526132838533</v>
      </c>
      <c r="V105" s="15">
        <f t="shared" si="16"/>
        <v>0</v>
      </c>
      <c r="X105" s="11">
        <f t="shared" si="24"/>
        <v>0</v>
      </c>
      <c r="Y105" s="11">
        <f t="shared" si="25"/>
        <v>6.4799999999999994E-18</v>
      </c>
      <c r="Z105" s="11">
        <f t="shared" si="26"/>
        <v>3.4899999999999997E-4</v>
      </c>
      <c r="AA105" s="16">
        <f t="shared" si="27"/>
        <v>0</v>
      </c>
      <c r="AB105" s="9">
        <f t="shared" si="17"/>
        <v>0.34297800000000001</v>
      </c>
      <c r="AC105" s="9">
        <f t="shared" si="18"/>
        <v>1</v>
      </c>
      <c r="AD105" s="15">
        <f t="shared" si="19"/>
        <v>0</v>
      </c>
      <c r="AE105" s="3">
        <f t="shared" si="28"/>
        <v>780.19199999999967</v>
      </c>
      <c r="AF105" s="2">
        <f t="shared" si="29"/>
        <v>0.25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0.71309027777777778</v>
      </c>
      <c r="C106" s="15">
        <f>Raw!C106</f>
        <v>74.7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0.32510800000000001</v>
      </c>
      <c r="F106" s="9">
        <f>IF(Raw!$G106&gt;$C$8,IF(Raw!$Q106&gt;$C$8,IF(Raw!$N106&gt;$C$9,IF(Raw!$N106&lt;$A$9,IF(Raw!$X106&gt;$C$9,IF(Raw!$X106&lt;$A$9,Raw!I106,-999),-999),-999),-999),-999),-999)</f>
        <v>0.62317199999999995</v>
      </c>
      <c r="G106" s="9">
        <f>Raw!G106</f>
        <v>0.99094499999999996</v>
      </c>
      <c r="H106" s="9">
        <f>IF(Raw!$G106&gt;$C$8,IF(Raw!$Q106&gt;$C$8,IF(Raw!$N106&gt;$C$9,IF(Raw!$N106&lt;$A$9,IF(Raw!$X106&gt;$C$9,IF(Raw!$X106&lt;$A$9,Raw!L106,-999),-999),-999),-999),-999),-999)</f>
        <v>598.1</v>
      </c>
      <c r="I106" s="9">
        <f>IF(Raw!$G106&gt;$C$8,IF(Raw!$Q106&gt;$C$8,IF(Raw!$N106&gt;$C$9,IF(Raw!$N106&lt;$A$9,IF(Raw!$X106&gt;$C$9,IF(Raw!$X106&lt;$A$9,Raw!M106,-999),-999),-999),-999),-999),-999)</f>
        <v>1.7E-5</v>
      </c>
      <c r="J106" s="9">
        <f>IF(Raw!$G106&gt;$C$8,IF(Raw!$Q106&gt;$C$8,IF(Raw!$N106&gt;$C$9,IF(Raw!$N106&lt;$A$9,IF(Raw!$X106&gt;$C$9,IF(Raw!$X106&lt;$A$9,Raw!N106,-999),-999),-999),-999),-999),-999)</f>
        <v>307</v>
      </c>
      <c r="K106" s="9">
        <f>IF(Raw!$G106&gt;$C$8,IF(Raw!$Q106&gt;$C$8,IF(Raw!$N106&gt;$C$9,IF(Raw!$N106&lt;$A$9,IF(Raw!$X106&gt;$C$9,IF(Raw!$X106&lt;$A$9,Raw!R106,-999),-999),-999),-999),-999),-999)</f>
        <v>0.36239900000000003</v>
      </c>
      <c r="L106" s="9">
        <f>IF(Raw!$G106&gt;$C$8,IF(Raw!$Q106&gt;$C$8,IF(Raw!$N106&gt;$C$9,IF(Raw!$N106&lt;$A$9,IF(Raw!$X106&gt;$C$9,IF(Raw!$X106&lt;$A$9,Raw!S106,-999),-999),-999),-999),-999),-999)</f>
        <v>0.67302899999999999</v>
      </c>
      <c r="M106" s="9">
        <f>Raw!Q106</f>
        <v>0.99144299999999996</v>
      </c>
      <c r="N106" s="9">
        <f>IF(Raw!$G106&gt;$C$8,IF(Raw!$Q106&gt;$C$8,IF(Raw!$N106&gt;$C$9,IF(Raw!$N106&lt;$A$9,IF(Raw!$X106&gt;$C$9,IF(Raw!$X106&lt;$A$9,Raw!V106,-999),-999),-999),-999),-999),-999)</f>
        <v>729.7</v>
      </c>
      <c r="O106" s="9">
        <f>IF(Raw!$G106&gt;$C$8,IF(Raw!$Q106&gt;$C$8,IF(Raw!$N106&gt;$C$9,IF(Raw!$N106&lt;$A$9,IF(Raw!$X106&gt;$C$9,IF(Raw!$X106&lt;$A$9,Raw!W106,-999),-999),-999),-999),-999),-999)</f>
        <v>0.255602</v>
      </c>
      <c r="P106" s="9">
        <f>IF(Raw!$G106&gt;$C$8,IF(Raw!$Q106&gt;$C$8,IF(Raw!$N106&gt;$C$9,IF(Raw!$N106&lt;$A$9,IF(Raw!$X106&gt;$C$9,IF(Raw!$X106&lt;$A$9,Raw!X106,-999),-999),-999),-999),-999),-999)</f>
        <v>388</v>
      </c>
      <c r="R106" s="9">
        <f t="shared" si="20"/>
        <v>0.29806399999999994</v>
      </c>
      <c r="S106" s="9">
        <f t="shared" si="21"/>
        <v>0.47830133574679218</v>
      </c>
      <c r="T106" s="9">
        <f t="shared" si="22"/>
        <v>0.31062999999999996</v>
      </c>
      <c r="U106" s="9">
        <f t="shared" si="23"/>
        <v>0.46154029024009363</v>
      </c>
      <c r="V106" s="15">
        <f t="shared" si="16"/>
        <v>0</v>
      </c>
      <c r="X106" s="11">
        <f t="shared" si="24"/>
        <v>0</v>
      </c>
      <c r="Y106" s="11">
        <f t="shared" si="25"/>
        <v>5.981E-18</v>
      </c>
      <c r="Z106" s="11">
        <f t="shared" si="26"/>
        <v>3.0699999999999998E-4</v>
      </c>
      <c r="AA106" s="16">
        <f t="shared" si="27"/>
        <v>0</v>
      </c>
      <c r="AB106" s="9">
        <f t="shared" si="17"/>
        <v>0.36239900000000003</v>
      </c>
      <c r="AC106" s="9">
        <f t="shared" si="18"/>
        <v>1</v>
      </c>
      <c r="AD106" s="15">
        <f t="shared" si="19"/>
        <v>0</v>
      </c>
      <c r="AE106" s="3">
        <f t="shared" si="28"/>
        <v>720.11239999999975</v>
      </c>
      <c r="AF106" s="2">
        <f t="shared" si="29"/>
        <v>0.25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0.7131481481481482</v>
      </c>
      <c r="C107" s="15">
        <f>Raw!C107</f>
        <v>73.8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0.31944699999999998</v>
      </c>
      <c r="F107" s="9">
        <f>IF(Raw!$G107&gt;$C$8,IF(Raw!$Q107&gt;$C$8,IF(Raw!$N107&gt;$C$9,IF(Raw!$N107&lt;$A$9,IF(Raw!$X107&gt;$C$9,IF(Raw!$X107&lt;$A$9,Raw!I107,-999),-999),-999),-999),-999),-999)</f>
        <v>0.62940099999999999</v>
      </c>
      <c r="G107" s="9">
        <f>Raw!G107</f>
        <v>0.98005500000000001</v>
      </c>
      <c r="H107" s="9">
        <f>IF(Raw!$G107&gt;$C$8,IF(Raw!$Q107&gt;$C$8,IF(Raw!$N107&gt;$C$9,IF(Raw!$N107&lt;$A$9,IF(Raw!$X107&gt;$C$9,IF(Raw!$X107&lt;$A$9,Raw!L107,-999),-999),-999),-999),-999),-999)</f>
        <v>601.70000000000005</v>
      </c>
      <c r="I107" s="9">
        <f>IF(Raw!$G107&gt;$C$8,IF(Raw!$Q107&gt;$C$8,IF(Raw!$N107&gt;$C$9,IF(Raw!$N107&lt;$A$9,IF(Raw!$X107&gt;$C$9,IF(Raw!$X107&lt;$A$9,Raw!M107,-999),-999),-999),-999),-999),-999)</f>
        <v>1.5E-5</v>
      </c>
      <c r="J107" s="9">
        <f>IF(Raw!$G107&gt;$C$8,IF(Raw!$Q107&gt;$C$8,IF(Raw!$N107&gt;$C$9,IF(Raw!$N107&lt;$A$9,IF(Raw!$X107&gt;$C$9,IF(Raw!$X107&lt;$A$9,Raw!N107,-999),-999),-999),-999),-999),-999)</f>
        <v>342</v>
      </c>
      <c r="K107" s="9">
        <f>IF(Raw!$G107&gt;$C$8,IF(Raw!$Q107&gt;$C$8,IF(Raw!$N107&gt;$C$9,IF(Raw!$N107&lt;$A$9,IF(Raw!$X107&gt;$C$9,IF(Raw!$X107&lt;$A$9,Raw!R107,-999),-999),-999),-999),-999),-999)</f>
        <v>0.33227699999999999</v>
      </c>
      <c r="L107" s="9">
        <f>IF(Raw!$G107&gt;$C$8,IF(Raw!$Q107&gt;$C$8,IF(Raw!$N107&gt;$C$9,IF(Raw!$N107&lt;$A$9,IF(Raw!$X107&gt;$C$9,IF(Raw!$X107&lt;$A$9,Raw!S107,-999),-999),-999),-999),-999),-999)</f>
        <v>0.61394099999999996</v>
      </c>
      <c r="M107" s="9">
        <f>Raw!Q107</f>
        <v>0.98658999999999997</v>
      </c>
      <c r="N107" s="9">
        <f>IF(Raw!$G107&gt;$C$8,IF(Raw!$Q107&gt;$C$8,IF(Raw!$N107&gt;$C$9,IF(Raw!$N107&lt;$A$9,IF(Raw!$X107&gt;$C$9,IF(Raw!$X107&lt;$A$9,Raw!V107,-999),-999),-999),-999),-999),-999)</f>
        <v>740.7</v>
      </c>
      <c r="O107" s="9">
        <f>IF(Raw!$G107&gt;$C$8,IF(Raw!$Q107&gt;$C$8,IF(Raw!$N107&gt;$C$9,IF(Raw!$N107&lt;$A$9,IF(Raw!$X107&gt;$C$9,IF(Raw!$X107&lt;$A$9,Raw!W107,-999),-999),-999),-999),-999),-999)</f>
        <v>0.188217</v>
      </c>
      <c r="P107" s="9">
        <f>IF(Raw!$G107&gt;$C$8,IF(Raw!$Q107&gt;$C$8,IF(Raw!$N107&gt;$C$9,IF(Raw!$N107&lt;$A$9,IF(Raw!$X107&gt;$C$9,IF(Raw!$X107&lt;$A$9,Raw!X107,-999),-999),-999),-999),-999),-999)</f>
        <v>425</v>
      </c>
      <c r="R107" s="9">
        <f t="shared" si="20"/>
        <v>0.30995400000000001</v>
      </c>
      <c r="S107" s="9">
        <f t="shared" si="21"/>
        <v>0.492458702798375</v>
      </c>
      <c r="T107" s="9">
        <f t="shared" si="22"/>
        <v>0.28166399999999997</v>
      </c>
      <c r="U107" s="9">
        <f t="shared" si="23"/>
        <v>0.45878024109808596</v>
      </c>
      <c r="V107" s="15">
        <f t="shared" si="16"/>
        <v>0</v>
      </c>
      <c r="X107" s="11">
        <f t="shared" si="24"/>
        <v>0</v>
      </c>
      <c r="Y107" s="11">
        <f t="shared" si="25"/>
        <v>6.0170000000000004E-18</v>
      </c>
      <c r="Z107" s="11">
        <f t="shared" si="26"/>
        <v>3.4199999999999996E-4</v>
      </c>
      <c r="AA107" s="16">
        <f t="shared" si="27"/>
        <v>0</v>
      </c>
      <c r="AB107" s="9">
        <f t="shared" si="17"/>
        <v>0.33227699999999999</v>
      </c>
      <c r="AC107" s="9">
        <f t="shared" si="18"/>
        <v>1</v>
      </c>
      <c r="AD107" s="15">
        <f t="shared" si="19"/>
        <v>0</v>
      </c>
      <c r="AE107" s="3">
        <f t="shared" si="28"/>
        <v>724.44679999999983</v>
      </c>
      <c r="AF107" s="2">
        <f t="shared" si="29"/>
        <v>0.25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0.71320601851851861</v>
      </c>
      <c r="C108" s="15">
        <f>Raw!C108</f>
        <v>72.7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0.33858700000000003</v>
      </c>
      <c r="F108" s="9">
        <f>IF(Raw!$G108&gt;$C$8,IF(Raw!$Q108&gt;$C$8,IF(Raw!$N108&gt;$C$9,IF(Raw!$N108&lt;$A$9,IF(Raw!$X108&gt;$C$9,IF(Raw!$X108&lt;$A$9,Raw!I108,-999),-999),-999),-999),-999),-999)</f>
        <v>0.64749100000000004</v>
      </c>
      <c r="G108" s="9">
        <f>Raw!G108</f>
        <v>0.98246199999999995</v>
      </c>
      <c r="H108" s="9">
        <f>IF(Raw!$G108&gt;$C$8,IF(Raw!$Q108&gt;$C$8,IF(Raw!$N108&gt;$C$9,IF(Raw!$N108&lt;$A$9,IF(Raw!$X108&gt;$C$9,IF(Raw!$X108&lt;$A$9,Raw!L108,-999),-999),-999),-999),-999),-999)</f>
        <v>592.4</v>
      </c>
      <c r="I108" s="9">
        <f>IF(Raw!$G108&gt;$C$8,IF(Raw!$Q108&gt;$C$8,IF(Raw!$N108&gt;$C$9,IF(Raw!$N108&lt;$A$9,IF(Raw!$X108&gt;$C$9,IF(Raw!$X108&lt;$A$9,Raw!M108,-999),-999),-999),-999),-999),-999)</f>
        <v>1.0000000000000001E-5</v>
      </c>
      <c r="J108" s="9">
        <f>IF(Raw!$G108&gt;$C$8,IF(Raw!$Q108&gt;$C$8,IF(Raw!$N108&gt;$C$9,IF(Raw!$N108&lt;$A$9,IF(Raw!$X108&gt;$C$9,IF(Raw!$X108&lt;$A$9,Raw!N108,-999),-999),-999),-999),-999),-999)</f>
        <v>463</v>
      </c>
      <c r="K108" s="9">
        <f>IF(Raw!$G108&gt;$C$8,IF(Raw!$Q108&gt;$C$8,IF(Raw!$N108&gt;$C$9,IF(Raw!$N108&lt;$A$9,IF(Raw!$X108&gt;$C$9,IF(Raw!$X108&lt;$A$9,Raw!R108,-999),-999),-999),-999),-999),-999)</f>
        <v>0.34931299999999998</v>
      </c>
      <c r="L108" s="9">
        <f>IF(Raw!$G108&gt;$C$8,IF(Raw!$Q108&gt;$C$8,IF(Raw!$N108&gt;$C$9,IF(Raw!$N108&lt;$A$9,IF(Raw!$X108&gt;$C$9,IF(Raw!$X108&lt;$A$9,Raw!S108,-999),-999),-999),-999),-999),-999)</f>
        <v>0.63694899999999999</v>
      </c>
      <c r="M108" s="9">
        <f>Raw!Q108</f>
        <v>0.98561900000000002</v>
      </c>
      <c r="N108" s="9">
        <f>IF(Raw!$G108&gt;$C$8,IF(Raw!$Q108&gt;$C$8,IF(Raw!$N108&gt;$C$9,IF(Raw!$N108&lt;$A$9,IF(Raw!$X108&gt;$C$9,IF(Raw!$X108&lt;$A$9,Raw!V108,-999),-999),-999),-999),-999),-999)</f>
        <v>715.4</v>
      </c>
      <c r="O108" s="9">
        <f>IF(Raw!$G108&gt;$C$8,IF(Raw!$Q108&gt;$C$8,IF(Raw!$N108&gt;$C$9,IF(Raw!$N108&lt;$A$9,IF(Raw!$X108&gt;$C$9,IF(Raw!$X108&lt;$A$9,Raw!W108,-999),-999),-999),-999),-999),-999)</f>
        <v>0.22917299999999999</v>
      </c>
      <c r="P108" s="9">
        <f>IF(Raw!$G108&gt;$C$8,IF(Raw!$Q108&gt;$C$8,IF(Raw!$N108&gt;$C$9,IF(Raw!$N108&lt;$A$9,IF(Raw!$X108&gt;$C$9,IF(Raw!$X108&lt;$A$9,Raw!X108,-999),-999),-999),-999),-999),-999)</f>
        <v>504</v>
      </c>
      <c r="R108" s="9">
        <f t="shared" si="20"/>
        <v>0.30890400000000001</v>
      </c>
      <c r="S108" s="9">
        <f t="shared" si="21"/>
        <v>0.47707844587801218</v>
      </c>
      <c r="T108" s="9">
        <f t="shared" si="22"/>
        <v>0.287636</v>
      </c>
      <c r="U108" s="9">
        <f t="shared" si="23"/>
        <v>0.45158403577052481</v>
      </c>
      <c r="V108" s="15">
        <f t="shared" si="16"/>
        <v>0</v>
      </c>
      <c r="X108" s="11">
        <f t="shared" si="24"/>
        <v>0</v>
      </c>
      <c r="Y108" s="11">
        <f t="shared" si="25"/>
        <v>5.9239999999999994E-18</v>
      </c>
      <c r="Z108" s="11">
        <f t="shared" si="26"/>
        <v>4.6299999999999998E-4</v>
      </c>
      <c r="AA108" s="16">
        <f t="shared" si="27"/>
        <v>0</v>
      </c>
      <c r="AB108" s="9">
        <f t="shared" si="17"/>
        <v>0.34931299999999998</v>
      </c>
      <c r="AC108" s="9">
        <f t="shared" si="18"/>
        <v>1</v>
      </c>
      <c r="AD108" s="15">
        <f t="shared" si="19"/>
        <v>0</v>
      </c>
      <c r="AE108" s="3">
        <f t="shared" si="28"/>
        <v>713.24959999999976</v>
      </c>
      <c r="AF108" s="2">
        <f t="shared" si="29"/>
        <v>0.25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0.71326388888888881</v>
      </c>
      <c r="C109" s="15">
        <f>Raw!C109</f>
        <v>71.599999999999994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0.35900100000000001</v>
      </c>
      <c r="F109" s="9">
        <f>IF(Raw!$G109&gt;$C$8,IF(Raw!$Q109&gt;$C$8,IF(Raw!$N109&gt;$C$9,IF(Raw!$N109&lt;$A$9,IF(Raw!$X109&gt;$C$9,IF(Raw!$X109&lt;$A$9,Raw!I109,-999),-999),-999),-999),-999),-999)</f>
        <v>0.69544799999999996</v>
      </c>
      <c r="G109" s="9">
        <f>Raw!G109</f>
        <v>0.98474099999999998</v>
      </c>
      <c r="H109" s="9">
        <f>IF(Raw!$G109&gt;$C$8,IF(Raw!$Q109&gt;$C$8,IF(Raw!$N109&gt;$C$9,IF(Raw!$N109&lt;$A$9,IF(Raw!$X109&gt;$C$9,IF(Raw!$X109&lt;$A$9,Raw!L109,-999),-999),-999),-999),-999),-999)</f>
        <v>635.29999999999995</v>
      </c>
      <c r="I109" s="9">
        <f>IF(Raw!$G109&gt;$C$8,IF(Raw!$Q109&gt;$C$8,IF(Raw!$N109&gt;$C$9,IF(Raw!$N109&lt;$A$9,IF(Raw!$X109&gt;$C$9,IF(Raw!$X109&lt;$A$9,Raw!M109,-999),-999),-999),-999),-999),-999)</f>
        <v>1.4E-5</v>
      </c>
      <c r="J109" s="9">
        <f>IF(Raw!$G109&gt;$C$8,IF(Raw!$Q109&gt;$C$8,IF(Raw!$N109&gt;$C$9,IF(Raw!$N109&lt;$A$9,IF(Raw!$X109&gt;$C$9,IF(Raw!$X109&lt;$A$9,Raw!N109,-999),-999),-999),-999),-999),-999)</f>
        <v>396</v>
      </c>
      <c r="K109" s="9">
        <f>IF(Raw!$G109&gt;$C$8,IF(Raw!$Q109&gt;$C$8,IF(Raw!$N109&gt;$C$9,IF(Raw!$N109&lt;$A$9,IF(Raw!$X109&gt;$C$9,IF(Raw!$X109&lt;$A$9,Raw!R109,-999),-999),-999),-999),-999),-999)</f>
        <v>0.37654900000000002</v>
      </c>
      <c r="L109" s="9">
        <f>IF(Raw!$G109&gt;$C$8,IF(Raw!$Q109&gt;$C$8,IF(Raw!$N109&gt;$C$9,IF(Raw!$N109&lt;$A$9,IF(Raw!$X109&gt;$C$9,IF(Raw!$X109&lt;$A$9,Raw!S109,-999),-999),-999),-999),-999),-999)</f>
        <v>0.68932499999999997</v>
      </c>
      <c r="M109" s="9">
        <f>Raw!Q109</f>
        <v>0.99225300000000005</v>
      </c>
      <c r="N109" s="9">
        <f>IF(Raw!$G109&gt;$C$8,IF(Raw!$Q109&gt;$C$8,IF(Raw!$N109&gt;$C$9,IF(Raw!$N109&lt;$A$9,IF(Raw!$X109&gt;$C$9,IF(Raw!$X109&lt;$A$9,Raw!V109,-999),-999),-999),-999),-999),-999)</f>
        <v>704.2</v>
      </c>
      <c r="O109" s="9">
        <f>IF(Raw!$G109&gt;$C$8,IF(Raw!$Q109&gt;$C$8,IF(Raw!$N109&gt;$C$9,IF(Raw!$N109&lt;$A$9,IF(Raw!$X109&gt;$C$9,IF(Raw!$X109&lt;$A$9,Raw!W109,-999),-999),-999),-999),-999),-999)</f>
        <v>0.137347</v>
      </c>
      <c r="P109" s="9">
        <f>IF(Raw!$G109&gt;$C$8,IF(Raw!$Q109&gt;$C$8,IF(Raw!$N109&gt;$C$9,IF(Raw!$N109&lt;$A$9,IF(Raw!$X109&gt;$C$9,IF(Raw!$X109&lt;$A$9,Raw!X109,-999),-999),-999),-999),-999),-999)</f>
        <v>422</v>
      </c>
      <c r="R109" s="9">
        <f t="shared" si="20"/>
        <v>0.33644699999999994</v>
      </c>
      <c r="S109" s="9">
        <f t="shared" si="21"/>
        <v>0.48378455326638364</v>
      </c>
      <c r="T109" s="9">
        <f t="shared" si="22"/>
        <v>0.31277599999999994</v>
      </c>
      <c r="U109" s="9">
        <f t="shared" si="23"/>
        <v>0.45374242918797369</v>
      </c>
      <c r="V109" s="15">
        <f t="shared" si="16"/>
        <v>0</v>
      </c>
      <c r="X109" s="11">
        <f t="shared" si="24"/>
        <v>0</v>
      </c>
      <c r="Y109" s="11">
        <f t="shared" si="25"/>
        <v>6.3529999999999992E-18</v>
      </c>
      <c r="Z109" s="11">
        <f t="shared" si="26"/>
        <v>3.9599999999999998E-4</v>
      </c>
      <c r="AA109" s="16">
        <f t="shared" si="27"/>
        <v>0</v>
      </c>
      <c r="AB109" s="9">
        <f t="shared" si="17"/>
        <v>0.37654900000000002</v>
      </c>
      <c r="AC109" s="9">
        <f t="shared" si="18"/>
        <v>1</v>
      </c>
      <c r="AD109" s="15">
        <f t="shared" si="19"/>
        <v>0</v>
      </c>
      <c r="AE109" s="3">
        <f t="shared" si="28"/>
        <v>764.90119999999968</v>
      </c>
      <c r="AF109" s="2">
        <f t="shared" si="29"/>
        <v>0.25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0.71331018518518519</v>
      </c>
      <c r="C110" s="15">
        <f>Raw!C110</f>
        <v>70.5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0.35919299999999998</v>
      </c>
      <c r="F110" s="9">
        <f>IF(Raw!$G110&gt;$C$8,IF(Raw!$Q110&gt;$C$8,IF(Raw!$N110&gt;$C$9,IF(Raw!$N110&lt;$A$9,IF(Raw!$X110&gt;$C$9,IF(Raw!$X110&lt;$A$9,Raw!I110,-999),-999),-999),-999),-999),-999)</f>
        <v>0.69342099999999995</v>
      </c>
      <c r="G110" s="9">
        <f>Raw!G110</f>
        <v>0.983294</v>
      </c>
      <c r="H110" s="9">
        <f>IF(Raw!$G110&gt;$C$8,IF(Raw!$Q110&gt;$C$8,IF(Raw!$N110&gt;$C$9,IF(Raw!$N110&lt;$A$9,IF(Raw!$X110&gt;$C$9,IF(Raw!$X110&lt;$A$9,Raw!L110,-999),-999),-999),-999),-999),-999)</f>
        <v>643.5</v>
      </c>
      <c r="I110" s="9">
        <f>IF(Raw!$G110&gt;$C$8,IF(Raw!$Q110&gt;$C$8,IF(Raw!$N110&gt;$C$9,IF(Raw!$N110&lt;$A$9,IF(Raw!$X110&gt;$C$9,IF(Raw!$X110&lt;$A$9,Raw!M110,-999),-999),-999),-999),-999),-999)</f>
        <v>1.1E-5</v>
      </c>
      <c r="J110" s="9">
        <f>IF(Raw!$G110&gt;$C$8,IF(Raw!$Q110&gt;$C$8,IF(Raw!$N110&gt;$C$9,IF(Raw!$N110&lt;$A$9,IF(Raw!$X110&gt;$C$9,IF(Raw!$X110&lt;$A$9,Raw!N110,-999),-999),-999),-999),-999),-999)</f>
        <v>454</v>
      </c>
      <c r="K110" s="9">
        <f>IF(Raw!$G110&gt;$C$8,IF(Raw!$Q110&gt;$C$8,IF(Raw!$N110&gt;$C$9,IF(Raw!$N110&lt;$A$9,IF(Raw!$X110&gt;$C$9,IF(Raw!$X110&lt;$A$9,Raw!R110,-999),-999),-999),-999),-999),-999)</f>
        <v>0.47686000000000001</v>
      </c>
      <c r="L110" s="9">
        <f>IF(Raw!$G110&gt;$C$8,IF(Raw!$Q110&gt;$C$8,IF(Raw!$N110&gt;$C$9,IF(Raw!$N110&lt;$A$9,IF(Raw!$X110&gt;$C$9,IF(Raw!$X110&lt;$A$9,Raw!S110,-999),-999),-999),-999),-999),-999)</f>
        <v>0.83342499999999997</v>
      </c>
      <c r="M110" s="9">
        <f>Raw!Q110</f>
        <v>0.99021099999999995</v>
      </c>
      <c r="N110" s="9">
        <f>IF(Raw!$G110&gt;$C$8,IF(Raw!$Q110&gt;$C$8,IF(Raw!$N110&gt;$C$9,IF(Raw!$N110&lt;$A$9,IF(Raw!$X110&gt;$C$9,IF(Raw!$X110&lt;$A$9,Raw!V110,-999),-999),-999),-999),-999),-999)</f>
        <v>710.8</v>
      </c>
      <c r="O110" s="9">
        <f>IF(Raw!$G110&gt;$C$8,IF(Raw!$Q110&gt;$C$8,IF(Raw!$N110&gt;$C$9,IF(Raw!$N110&lt;$A$9,IF(Raw!$X110&gt;$C$9,IF(Raw!$X110&lt;$A$9,Raw!W110,-999),-999),-999),-999),-999),-999)</f>
        <v>0.121751</v>
      </c>
      <c r="P110" s="9">
        <f>IF(Raw!$G110&gt;$C$8,IF(Raw!$Q110&gt;$C$8,IF(Raw!$N110&gt;$C$9,IF(Raw!$N110&lt;$A$9,IF(Raw!$X110&gt;$C$9,IF(Raw!$X110&lt;$A$9,Raw!X110,-999),-999),-999),-999),-999),-999)</f>
        <v>333</v>
      </c>
      <c r="R110" s="9">
        <f t="shared" si="20"/>
        <v>0.33422799999999997</v>
      </c>
      <c r="S110" s="9">
        <f t="shared" si="21"/>
        <v>0.48199867036043037</v>
      </c>
      <c r="T110" s="9">
        <f t="shared" si="22"/>
        <v>0.35656499999999997</v>
      </c>
      <c r="U110" s="9">
        <f t="shared" si="23"/>
        <v>0.42783093859675431</v>
      </c>
      <c r="V110" s="15">
        <f t="shared" si="16"/>
        <v>0</v>
      </c>
      <c r="X110" s="11">
        <f t="shared" si="24"/>
        <v>0</v>
      </c>
      <c r="Y110" s="11">
        <f t="shared" si="25"/>
        <v>6.4349999999999993E-18</v>
      </c>
      <c r="Z110" s="11">
        <f t="shared" si="26"/>
        <v>4.5399999999999998E-4</v>
      </c>
      <c r="AA110" s="16">
        <f t="shared" si="27"/>
        <v>0</v>
      </c>
      <c r="AB110" s="9">
        <f t="shared" si="17"/>
        <v>0.47686000000000001</v>
      </c>
      <c r="AC110" s="9">
        <f t="shared" si="18"/>
        <v>1</v>
      </c>
      <c r="AD110" s="15">
        <f t="shared" si="19"/>
        <v>0</v>
      </c>
      <c r="AE110" s="3">
        <f t="shared" si="28"/>
        <v>774.77399999999966</v>
      </c>
      <c r="AF110" s="2">
        <f t="shared" si="29"/>
        <v>0.25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0.7133680555555556</v>
      </c>
      <c r="C111" s="15">
        <f>Raw!C111</f>
        <v>69.599999999999994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0.36703200000000002</v>
      </c>
      <c r="F111" s="9">
        <f>IF(Raw!$G111&gt;$C$8,IF(Raw!$Q111&gt;$C$8,IF(Raw!$N111&gt;$C$9,IF(Raw!$N111&lt;$A$9,IF(Raw!$X111&gt;$C$9,IF(Raw!$X111&lt;$A$9,Raw!I111,-999),-999),-999),-999),-999),-999)</f>
        <v>0.70045800000000003</v>
      </c>
      <c r="G111" s="9">
        <f>Raw!G111</f>
        <v>0.99264799999999997</v>
      </c>
      <c r="H111" s="9">
        <f>IF(Raw!$G111&gt;$C$8,IF(Raw!$Q111&gt;$C$8,IF(Raw!$N111&gt;$C$9,IF(Raw!$N111&lt;$A$9,IF(Raw!$X111&gt;$C$9,IF(Raw!$X111&lt;$A$9,Raw!L111,-999),-999),-999),-999),-999),-999)</f>
        <v>631.6</v>
      </c>
      <c r="I111" s="9">
        <f>IF(Raw!$G111&gt;$C$8,IF(Raw!$Q111&gt;$C$8,IF(Raw!$N111&gt;$C$9,IF(Raw!$N111&lt;$A$9,IF(Raw!$X111&gt;$C$9,IF(Raw!$X111&lt;$A$9,Raw!M111,-999),-999),-999),-999),-999),-999)</f>
        <v>3.6891E-2</v>
      </c>
      <c r="J111" s="9">
        <f>IF(Raw!$G111&gt;$C$8,IF(Raw!$Q111&gt;$C$8,IF(Raw!$N111&gt;$C$9,IF(Raw!$N111&lt;$A$9,IF(Raw!$X111&gt;$C$9,IF(Raw!$X111&lt;$A$9,Raw!N111,-999),-999),-999),-999),-999),-999)</f>
        <v>399</v>
      </c>
      <c r="K111" s="9">
        <f>IF(Raw!$G111&gt;$C$8,IF(Raw!$Q111&gt;$C$8,IF(Raw!$N111&gt;$C$9,IF(Raw!$N111&lt;$A$9,IF(Raw!$X111&gt;$C$9,IF(Raw!$X111&lt;$A$9,Raw!R111,-999),-999),-999),-999),-999),-999)</f>
        <v>0.388073</v>
      </c>
      <c r="L111" s="9">
        <f>IF(Raw!$G111&gt;$C$8,IF(Raw!$Q111&gt;$C$8,IF(Raw!$N111&gt;$C$9,IF(Raw!$N111&lt;$A$9,IF(Raw!$X111&gt;$C$9,IF(Raw!$X111&lt;$A$9,Raw!S111,-999),-999),-999),-999),-999),-999)</f>
        <v>0.71003700000000003</v>
      </c>
      <c r="M111" s="9">
        <f>Raw!Q111</f>
        <v>0.98922399999999999</v>
      </c>
      <c r="N111" s="9">
        <f>IF(Raw!$G111&gt;$C$8,IF(Raw!$Q111&gt;$C$8,IF(Raw!$N111&gt;$C$9,IF(Raw!$N111&lt;$A$9,IF(Raw!$X111&gt;$C$9,IF(Raw!$X111&lt;$A$9,Raw!V111,-999),-999),-999),-999),-999),-999)</f>
        <v>754.2</v>
      </c>
      <c r="O111" s="9">
        <f>IF(Raw!$G111&gt;$C$8,IF(Raw!$Q111&gt;$C$8,IF(Raw!$N111&gt;$C$9,IF(Raw!$N111&lt;$A$9,IF(Raw!$X111&gt;$C$9,IF(Raw!$X111&lt;$A$9,Raw!W111,-999),-999),-999),-999),-999),-999)</f>
        <v>0.20543900000000001</v>
      </c>
      <c r="P111" s="9">
        <f>IF(Raw!$G111&gt;$C$8,IF(Raw!$Q111&gt;$C$8,IF(Raw!$N111&gt;$C$9,IF(Raw!$N111&lt;$A$9,IF(Raw!$X111&gt;$C$9,IF(Raw!$X111&lt;$A$9,Raw!X111,-999),-999),-999),-999),-999),-999)</f>
        <v>497</v>
      </c>
      <c r="R111" s="9">
        <f t="shared" si="20"/>
        <v>0.333426</v>
      </c>
      <c r="S111" s="9">
        <f t="shared" si="21"/>
        <v>0.47601140967766803</v>
      </c>
      <c r="T111" s="9">
        <f t="shared" si="22"/>
        <v>0.32196400000000003</v>
      </c>
      <c r="U111" s="9">
        <f t="shared" si="23"/>
        <v>0.45344679220942008</v>
      </c>
      <c r="V111" s="15">
        <f t="shared" si="16"/>
        <v>0</v>
      </c>
      <c r="X111" s="11">
        <f t="shared" si="24"/>
        <v>0</v>
      </c>
      <c r="Y111" s="11">
        <f t="shared" si="25"/>
        <v>6.3160000000000001E-18</v>
      </c>
      <c r="Z111" s="11">
        <f t="shared" si="26"/>
        <v>3.9899999999999999E-4</v>
      </c>
      <c r="AA111" s="16">
        <f t="shared" si="27"/>
        <v>0</v>
      </c>
      <c r="AB111" s="9">
        <f t="shared" si="17"/>
        <v>0.388073</v>
      </c>
      <c r="AC111" s="9">
        <f t="shared" si="18"/>
        <v>1</v>
      </c>
      <c r="AD111" s="15">
        <f t="shared" si="19"/>
        <v>0</v>
      </c>
      <c r="AE111" s="3">
        <f t="shared" si="28"/>
        <v>760.44639999999981</v>
      </c>
      <c r="AF111" s="2">
        <f t="shared" si="29"/>
        <v>0.25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0.71342592592592602</v>
      </c>
      <c r="C112" s="15">
        <f>Raw!C112</f>
        <v>68.5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0.363311</v>
      </c>
      <c r="F112" s="9">
        <f>IF(Raw!$G112&gt;$C$8,IF(Raw!$Q112&gt;$C$8,IF(Raw!$N112&gt;$C$9,IF(Raw!$N112&lt;$A$9,IF(Raw!$X112&gt;$C$9,IF(Raw!$X112&lt;$A$9,Raw!I112,-999),-999),-999),-999),-999),-999)</f>
        <v>0.71442700000000003</v>
      </c>
      <c r="G112" s="9">
        <f>Raw!G112</f>
        <v>0.988344</v>
      </c>
      <c r="H112" s="9">
        <f>IF(Raw!$G112&gt;$C$8,IF(Raw!$Q112&gt;$C$8,IF(Raw!$N112&gt;$C$9,IF(Raw!$N112&lt;$A$9,IF(Raw!$X112&gt;$C$9,IF(Raw!$X112&lt;$A$9,Raw!L112,-999),-999),-999),-999),-999),-999)</f>
        <v>639.6</v>
      </c>
      <c r="I112" s="9">
        <f>IF(Raw!$G112&gt;$C$8,IF(Raw!$Q112&gt;$C$8,IF(Raw!$N112&gt;$C$9,IF(Raw!$N112&lt;$A$9,IF(Raw!$X112&gt;$C$9,IF(Raw!$X112&lt;$A$9,Raw!M112,-999),-999),-999),-999),-999),-999)</f>
        <v>5.4649000000000003E-2</v>
      </c>
      <c r="J112" s="9">
        <f>IF(Raw!$G112&gt;$C$8,IF(Raw!$Q112&gt;$C$8,IF(Raw!$N112&gt;$C$9,IF(Raw!$N112&lt;$A$9,IF(Raw!$X112&gt;$C$9,IF(Raw!$X112&lt;$A$9,Raw!N112,-999),-999),-999),-999),-999),-999)</f>
        <v>422</v>
      </c>
      <c r="K112" s="9">
        <f>IF(Raw!$G112&gt;$C$8,IF(Raw!$Q112&gt;$C$8,IF(Raw!$N112&gt;$C$9,IF(Raw!$N112&lt;$A$9,IF(Raw!$X112&gt;$C$9,IF(Raw!$X112&lt;$A$9,Raw!R112,-999),-999),-999),-999),-999),-999)</f>
        <v>0.37440400000000001</v>
      </c>
      <c r="L112" s="9">
        <f>IF(Raw!$G112&gt;$C$8,IF(Raw!$Q112&gt;$C$8,IF(Raw!$N112&gt;$C$9,IF(Raw!$N112&lt;$A$9,IF(Raw!$X112&gt;$C$9,IF(Raw!$X112&lt;$A$9,Raw!S112,-999),-999),-999),-999),-999),-999)</f>
        <v>0.68511900000000003</v>
      </c>
      <c r="M112" s="9">
        <f>Raw!Q112</f>
        <v>0.98966900000000002</v>
      </c>
      <c r="N112" s="9">
        <f>IF(Raw!$G112&gt;$C$8,IF(Raw!$Q112&gt;$C$8,IF(Raw!$N112&gt;$C$9,IF(Raw!$N112&lt;$A$9,IF(Raw!$X112&gt;$C$9,IF(Raw!$X112&lt;$A$9,Raw!V112,-999),-999),-999),-999),-999),-999)</f>
        <v>707.1</v>
      </c>
      <c r="O112" s="9">
        <f>IF(Raw!$G112&gt;$C$8,IF(Raw!$Q112&gt;$C$8,IF(Raw!$N112&gt;$C$9,IF(Raw!$N112&lt;$A$9,IF(Raw!$X112&gt;$C$9,IF(Raw!$X112&lt;$A$9,Raw!W112,-999),-999),-999),-999),-999),-999)</f>
        <v>8.2659999999999997E-2</v>
      </c>
      <c r="P112" s="9">
        <f>IF(Raw!$G112&gt;$C$8,IF(Raw!$Q112&gt;$C$8,IF(Raw!$N112&gt;$C$9,IF(Raw!$N112&lt;$A$9,IF(Raw!$X112&gt;$C$9,IF(Raw!$X112&lt;$A$9,Raw!X112,-999),-999),-999),-999),-999),-999)</f>
        <v>293</v>
      </c>
      <c r="R112" s="9">
        <f t="shared" si="20"/>
        <v>0.35111600000000004</v>
      </c>
      <c r="S112" s="9">
        <f t="shared" si="21"/>
        <v>0.49146518818577689</v>
      </c>
      <c r="T112" s="9">
        <f t="shared" si="22"/>
        <v>0.31071500000000002</v>
      </c>
      <c r="U112" s="9">
        <f t="shared" si="23"/>
        <v>0.4535197535026762</v>
      </c>
      <c r="V112" s="15">
        <f t="shared" si="16"/>
        <v>0</v>
      </c>
      <c r="X112" s="11">
        <f t="shared" si="24"/>
        <v>0</v>
      </c>
      <c r="Y112" s="11">
        <f t="shared" si="25"/>
        <v>6.3959999999999997E-18</v>
      </c>
      <c r="Z112" s="11">
        <f t="shared" si="26"/>
        <v>4.2199999999999996E-4</v>
      </c>
      <c r="AA112" s="16">
        <f t="shared" si="27"/>
        <v>0</v>
      </c>
      <c r="AB112" s="9">
        <f t="shared" si="17"/>
        <v>0.37440400000000001</v>
      </c>
      <c r="AC112" s="9">
        <f t="shared" si="18"/>
        <v>1</v>
      </c>
      <c r="AD112" s="15">
        <f t="shared" si="19"/>
        <v>0</v>
      </c>
      <c r="AE112" s="3">
        <f t="shared" si="28"/>
        <v>770.07839999999976</v>
      </c>
      <c r="AF112" s="2">
        <f t="shared" si="29"/>
        <v>0.25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0.71348379629629621</v>
      </c>
      <c r="C113" s="15">
        <f>Raw!C113</f>
        <v>67.599999999999994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0.37662800000000002</v>
      </c>
      <c r="F113" s="9">
        <f>IF(Raw!$G113&gt;$C$8,IF(Raw!$Q113&gt;$C$8,IF(Raw!$N113&gt;$C$9,IF(Raw!$N113&lt;$A$9,IF(Raw!$X113&gt;$C$9,IF(Raw!$X113&lt;$A$9,Raw!I113,-999),-999),-999),-999),-999),-999)</f>
        <v>0.71631900000000004</v>
      </c>
      <c r="G113" s="9">
        <f>Raw!G113</f>
        <v>0.98447899999999999</v>
      </c>
      <c r="H113" s="9">
        <f>IF(Raw!$G113&gt;$C$8,IF(Raw!$Q113&gt;$C$8,IF(Raw!$N113&gt;$C$9,IF(Raw!$N113&lt;$A$9,IF(Raw!$X113&gt;$C$9,IF(Raw!$X113&lt;$A$9,Raw!L113,-999),-999),-999),-999),-999),-999)</f>
        <v>636.79999999999995</v>
      </c>
      <c r="I113" s="9">
        <f>IF(Raw!$G113&gt;$C$8,IF(Raw!$Q113&gt;$C$8,IF(Raw!$N113&gt;$C$9,IF(Raw!$N113&lt;$A$9,IF(Raw!$X113&gt;$C$9,IF(Raw!$X113&lt;$A$9,Raw!M113,-999),-999),-999),-999),-999),-999)</f>
        <v>1.9508000000000001E-2</v>
      </c>
      <c r="J113" s="9">
        <f>IF(Raw!$G113&gt;$C$8,IF(Raw!$Q113&gt;$C$8,IF(Raw!$N113&gt;$C$9,IF(Raw!$N113&lt;$A$9,IF(Raw!$X113&gt;$C$9,IF(Raw!$X113&lt;$A$9,Raw!N113,-999),-999),-999),-999),-999),-999)</f>
        <v>467</v>
      </c>
      <c r="K113" s="9">
        <f>IF(Raw!$G113&gt;$C$8,IF(Raw!$Q113&gt;$C$8,IF(Raw!$N113&gt;$C$9,IF(Raw!$N113&lt;$A$9,IF(Raw!$X113&gt;$C$9,IF(Raw!$X113&lt;$A$9,Raw!R113,-999),-999),-999),-999),-999),-999)</f>
        <v>0.39683299999999999</v>
      </c>
      <c r="L113" s="9">
        <f>IF(Raw!$G113&gt;$C$8,IF(Raw!$Q113&gt;$C$8,IF(Raw!$N113&gt;$C$9,IF(Raw!$N113&lt;$A$9,IF(Raw!$X113&gt;$C$9,IF(Raw!$X113&lt;$A$9,Raw!S113,-999),-999),-999),-999),-999),-999)</f>
        <v>0.71924900000000003</v>
      </c>
      <c r="M113" s="9">
        <f>Raw!Q113</f>
        <v>0.99131599999999997</v>
      </c>
      <c r="N113" s="9">
        <f>IF(Raw!$G113&gt;$C$8,IF(Raw!$Q113&gt;$C$8,IF(Raw!$N113&gt;$C$9,IF(Raw!$N113&lt;$A$9,IF(Raw!$X113&gt;$C$9,IF(Raw!$X113&lt;$A$9,Raw!V113,-999),-999),-999),-999),-999),-999)</f>
        <v>715.5</v>
      </c>
      <c r="O113" s="9">
        <f>IF(Raw!$G113&gt;$C$8,IF(Raw!$Q113&gt;$C$8,IF(Raw!$N113&gt;$C$9,IF(Raw!$N113&lt;$A$9,IF(Raw!$X113&gt;$C$9,IF(Raw!$X113&lt;$A$9,Raw!W113,-999),-999),-999),-999),-999),-999)</f>
        <v>0.162302</v>
      </c>
      <c r="P113" s="9">
        <f>IF(Raw!$G113&gt;$C$8,IF(Raw!$Q113&gt;$C$8,IF(Raw!$N113&gt;$C$9,IF(Raw!$N113&lt;$A$9,IF(Raw!$X113&gt;$C$9,IF(Raw!$X113&lt;$A$9,Raw!X113,-999),-999),-999),-999),-999),-999)</f>
        <v>475</v>
      </c>
      <c r="R113" s="9">
        <f t="shared" si="20"/>
        <v>0.33969100000000002</v>
      </c>
      <c r="S113" s="9">
        <f t="shared" si="21"/>
        <v>0.47421749248588968</v>
      </c>
      <c r="T113" s="9">
        <f t="shared" si="22"/>
        <v>0.32241600000000004</v>
      </c>
      <c r="U113" s="9">
        <f t="shared" si="23"/>
        <v>0.448267567977154</v>
      </c>
      <c r="V113" s="15">
        <f t="shared" si="16"/>
        <v>0</v>
      </c>
      <c r="X113" s="11">
        <f t="shared" si="24"/>
        <v>0</v>
      </c>
      <c r="Y113" s="11">
        <f t="shared" si="25"/>
        <v>6.3679999999999995E-18</v>
      </c>
      <c r="Z113" s="11">
        <f t="shared" si="26"/>
        <v>4.6699999999999997E-4</v>
      </c>
      <c r="AA113" s="16">
        <f t="shared" si="27"/>
        <v>0</v>
      </c>
      <c r="AB113" s="9">
        <f t="shared" si="17"/>
        <v>0.39683299999999999</v>
      </c>
      <c r="AC113" s="9">
        <f t="shared" si="18"/>
        <v>1</v>
      </c>
      <c r="AD113" s="15">
        <f t="shared" si="19"/>
        <v>0</v>
      </c>
      <c r="AE113" s="3">
        <f t="shared" si="28"/>
        <v>766.70719999999972</v>
      </c>
      <c r="AF113" s="2">
        <f t="shared" si="29"/>
        <v>0.25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0.71354166666666663</v>
      </c>
      <c r="C114" s="15">
        <f>Raw!C114</f>
        <v>66.7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0.38389299999999998</v>
      </c>
      <c r="F114" s="9">
        <f>IF(Raw!$G114&gt;$C$8,IF(Raw!$Q114&gt;$C$8,IF(Raw!$N114&gt;$C$9,IF(Raw!$N114&lt;$A$9,IF(Raw!$X114&gt;$C$9,IF(Raw!$X114&lt;$A$9,Raw!I114,-999),-999),-999),-999),-999),-999)</f>
        <v>0.70823999999999998</v>
      </c>
      <c r="G114" s="9">
        <f>Raw!G114</f>
        <v>0.97544600000000004</v>
      </c>
      <c r="H114" s="9">
        <f>IF(Raw!$G114&gt;$C$8,IF(Raw!$Q114&gt;$C$8,IF(Raw!$N114&gt;$C$9,IF(Raw!$N114&lt;$A$9,IF(Raw!$X114&gt;$C$9,IF(Raw!$X114&lt;$A$9,Raw!L114,-999),-999),-999),-999),-999),-999)</f>
        <v>607.4</v>
      </c>
      <c r="I114" s="9">
        <f>IF(Raw!$G114&gt;$C$8,IF(Raw!$Q114&gt;$C$8,IF(Raw!$N114&gt;$C$9,IF(Raw!$N114&lt;$A$9,IF(Raw!$X114&gt;$C$9,IF(Raw!$X114&lt;$A$9,Raw!M114,-999),-999),-999),-999),-999),-999)</f>
        <v>4.9223999999999997E-2</v>
      </c>
      <c r="J114" s="9">
        <f>IF(Raw!$G114&gt;$C$8,IF(Raw!$Q114&gt;$C$8,IF(Raw!$N114&gt;$C$9,IF(Raw!$N114&lt;$A$9,IF(Raw!$X114&gt;$C$9,IF(Raw!$X114&lt;$A$9,Raw!N114,-999),-999),-999),-999),-999),-999)</f>
        <v>340</v>
      </c>
      <c r="K114" s="9">
        <f>IF(Raw!$G114&gt;$C$8,IF(Raw!$Q114&gt;$C$8,IF(Raw!$N114&gt;$C$9,IF(Raw!$N114&lt;$A$9,IF(Raw!$X114&gt;$C$9,IF(Raw!$X114&lt;$A$9,Raw!R114,-999),-999),-999),-999),-999),-999)</f>
        <v>0.39601599999999998</v>
      </c>
      <c r="L114" s="9">
        <f>IF(Raw!$G114&gt;$C$8,IF(Raw!$Q114&gt;$C$8,IF(Raw!$N114&gt;$C$9,IF(Raw!$N114&lt;$A$9,IF(Raw!$X114&gt;$C$9,IF(Raw!$X114&lt;$A$9,Raw!S114,-999),-999),-999),-999),-999),-999)</f>
        <v>0.72466600000000003</v>
      </c>
      <c r="M114" s="9">
        <f>Raw!Q114</f>
        <v>0.99327500000000002</v>
      </c>
      <c r="N114" s="9">
        <f>IF(Raw!$G114&gt;$C$8,IF(Raw!$Q114&gt;$C$8,IF(Raw!$N114&gt;$C$9,IF(Raw!$N114&lt;$A$9,IF(Raw!$X114&gt;$C$9,IF(Raw!$X114&lt;$A$9,Raw!V114,-999),-999),-999),-999),-999),-999)</f>
        <v>697.6</v>
      </c>
      <c r="O114" s="9">
        <f>IF(Raw!$G114&gt;$C$8,IF(Raw!$Q114&gt;$C$8,IF(Raw!$N114&gt;$C$9,IF(Raw!$N114&lt;$A$9,IF(Raw!$X114&gt;$C$9,IF(Raw!$X114&lt;$A$9,Raw!W114,-999),-999),-999),-999),-999),-999)</f>
        <v>0.16219800000000001</v>
      </c>
      <c r="P114" s="9">
        <f>IF(Raw!$G114&gt;$C$8,IF(Raw!$Q114&gt;$C$8,IF(Raw!$N114&gt;$C$9,IF(Raw!$N114&lt;$A$9,IF(Raw!$X114&gt;$C$9,IF(Raw!$X114&lt;$A$9,Raw!X114,-999),-999),-999),-999),-999),-999)</f>
        <v>457</v>
      </c>
      <c r="R114" s="9">
        <f t="shared" si="20"/>
        <v>0.324347</v>
      </c>
      <c r="S114" s="9">
        <f t="shared" si="21"/>
        <v>0.45796199028577883</v>
      </c>
      <c r="T114" s="9">
        <f t="shared" si="22"/>
        <v>0.32865000000000005</v>
      </c>
      <c r="U114" s="9">
        <f t="shared" si="23"/>
        <v>0.45351927646667572</v>
      </c>
      <c r="V114" s="15">
        <f t="shared" si="16"/>
        <v>0</v>
      </c>
      <c r="X114" s="11">
        <f t="shared" si="24"/>
        <v>0</v>
      </c>
      <c r="Y114" s="11">
        <f t="shared" si="25"/>
        <v>6.0739999999999994E-18</v>
      </c>
      <c r="Z114" s="11">
        <f t="shared" si="26"/>
        <v>3.3999999999999997E-4</v>
      </c>
      <c r="AA114" s="16">
        <f t="shared" si="27"/>
        <v>0</v>
      </c>
      <c r="AB114" s="9">
        <f t="shared" si="17"/>
        <v>0.39601599999999998</v>
      </c>
      <c r="AC114" s="9">
        <f t="shared" si="18"/>
        <v>1</v>
      </c>
      <c r="AD114" s="15">
        <f t="shared" si="19"/>
        <v>0</v>
      </c>
      <c r="AE114" s="3">
        <f t="shared" si="28"/>
        <v>731.3095999999997</v>
      </c>
      <c r="AF114" s="2">
        <f t="shared" si="29"/>
        <v>0.25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0.71359953703703705</v>
      </c>
      <c r="C115" s="15">
        <f>Raw!C115</f>
        <v>65.7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0.37470900000000001</v>
      </c>
      <c r="F115" s="9">
        <f>IF(Raw!$G115&gt;$C$8,IF(Raw!$Q115&gt;$C$8,IF(Raw!$N115&gt;$C$9,IF(Raw!$N115&lt;$A$9,IF(Raw!$X115&gt;$C$9,IF(Raw!$X115&lt;$A$9,Raw!I115,-999),-999),-999),-999),-999),-999)</f>
        <v>0.70692200000000005</v>
      </c>
      <c r="G115" s="9">
        <f>Raw!G115</f>
        <v>0.98317500000000002</v>
      </c>
      <c r="H115" s="9">
        <f>IF(Raw!$G115&gt;$C$8,IF(Raw!$Q115&gt;$C$8,IF(Raw!$N115&gt;$C$9,IF(Raw!$N115&lt;$A$9,IF(Raw!$X115&gt;$C$9,IF(Raw!$X115&lt;$A$9,Raw!L115,-999),-999),-999),-999),-999),-999)</f>
        <v>594.5</v>
      </c>
      <c r="I115" s="9">
        <f>IF(Raw!$G115&gt;$C$8,IF(Raw!$Q115&gt;$C$8,IF(Raw!$N115&gt;$C$9,IF(Raw!$N115&lt;$A$9,IF(Raw!$X115&gt;$C$9,IF(Raw!$X115&lt;$A$9,Raw!M115,-999),-999),-999),-999),-999),-999)</f>
        <v>1.8E-5</v>
      </c>
      <c r="J115" s="9">
        <f>IF(Raw!$G115&gt;$C$8,IF(Raw!$Q115&gt;$C$8,IF(Raw!$N115&gt;$C$9,IF(Raw!$N115&lt;$A$9,IF(Raw!$X115&gt;$C$9,IF(Raw!$X115&lt;$A$9,Raw!N115,-999),-999),-999),-999),-999),-999)</f>
        <v>321</v>
      </c>
      <c r="K115" s="9">
        <f>IF(Raw!$G115&gt;$C$8,IF(Raw!$Q115&gt;$C$8,IF(Raw!$N115&gt;$C$9,IF(Raw!$N115&lt;$A$9,IF(Raw!$X115&gt;$C$9,IF(Raw!$X115&lt;$A$9,Raw!R115,-999),-999),-999),-999),-999),-999)</f>
        <v>0.37734000000000001</v>
      </c>
      <c r="L115" s="9">
        <f>IF(Raw!$G115&gt;$C$8,IF(Raw!$Q115&gt;$C$8,IF(Raw!$N115&gt;$C$9,IF(Raw!$N115&lt;$A$9,IF(Raw!$X115&gt;$C$9,IF(Raw!$X115&lt;$A$9,Raw!S115,-999),-999),-999),-999),-999),-999)</f>
        <v>0.70170699999999997</v>
      </c>
      <c r="M115" s="9">
        <f>Raw!Q115</f>
        <v>0.98967000000000005</v>
      </c>
      <c r="N115" s="9">
        <f>IF(Raw!$G115&gt;$C$8,IF(Raw!$Q115&gt;$C$8,IF(Raw!$N115&gt;$C$9,IF(Raw!$N115&lt;$A$9,IF(Raw!$X115&gt;$C$9,IF(Raw!$X115&lt;$A$9,Raw!V115,-999),-999),-999),-999),-999),-999)</f>
        <v>711.9</v>
      </c>
      <c r="O115" s="9">
        <f>IF(Raw!$G115&gt;$C$8,IF(Raw!$Q115&gt;$C$8,IF(Raw!$N115&gt;$C$9,IF(Raw!$N115&lt;$A$9,IF(Raw!$X115&gt;$C$9,IF(Raw!$X115&lt;$A$9,Raw!W115,-999),-999),-999),-999),-999),-999)</f>
        <v>0.19155</v>
      </c>
      <c r="P115" s="9">
        <f>IF(Raw!$G115&gt;$C$8,IF(Raw!$Q115&gt;$C$8,IF(Raw!$N115&gt;$C$9,IF(Raw!$N115&lt;$A$9,IF(Raw!$X115&gt;$C$9,IF(Raw!$X115&lt;$A$9,Raw!X115,-999),-999),-999),-999),-999),-999)</f>
        <v>358</v>
      </c>
      <c r="R115" s="9">
        <f t="shared" si="20"/>
        <v>0.33221300000000004</v>
      </c>
      <c r="S115" s="9">
        <f t="shared" si="21"/>
        <v>0.46994293571285095</v>
      </c>
      <c r="T115" s="9">
        <f t="shared" si="22"/>
        <v>0.32436699999999996</v>
      </c>
      <c r="U115" s="9">
        <f t="shared" si="23"/>
        <v>0.46225418871409291</v>
      </c>
      <c r="V115" s="15">
        <f t="shared" si="16"/>
        <v>0</v>
      </c>
      <c r="X115" s="11">
        <f t="shared" si="24"/>
        <v>0</v>
      </c>
      <c r="Y115" s="11">
        <f t="shared" si="25"/>
        <v>5.9449999999999996E-18</v>
      </c>
      <c r="Z115" s="11">
        <f t="shared" si="26"/>
        <v>3.21E-4</v>
      </c>
      <c r="AA115" s="16">
        <f t="shared" si="27"/>
        <v>0</v>
      </c>
      <c r="AB115" s="9">
        <f t="shared" si="17"/>
        <v>0.37734000000000001</v>
      </c>
      <c r="AC115" s="9">
        <f t="shared" si="18"/>
        <v>1</v>
      </c>
      <c r="AD115" s="15">
        <f t="shared" si="19"/>
        <v>0</v>
      </c>
      <c r="AE115" s="3">
        <f t="shared" si="28"/>
        <v>715.77799999999979</v>
      </c>
      <c r="AF115" s="2">
        <f t="shared" si="29"/>
        <v>0.25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0.71364583333333342</v>
      </c>
      <c r="C116" s="15">
        <f>Raw!C116</f>
        <v>64.8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0.36714000000000002</v>
      </c>
      <c r="F116" s="9">
        <f>IF(Raw!$G116&gt;$C$8,IF(Raw!$Q116&gt;$C$8,IF(Raw!$N116&gt;$C$9,IF(Raw!$N116&lt;$A$9,IF(Raw!$X116&gt;$C$9,IF(Raw!$X116&lt;$A$9,Raw!I116,-999),-999),-999),-999),-999),-999)</f>
        <v>0.70369999999999999</v>
      </c>
      <c r="G116" s="9">
        <f>Raw!G116</f>
        <v>0.98469399999999996</v>
      </c>
      <c r="H116" s="9">
        <f>IF(Raw!$G116&gt;$C$8,IF(Raw!$Q116&gt;$C$8,IF(Raw!$N116&gt;$C$9,IF(Raw!$N116&lt;$A$9,IF(Raw!$X116&gt;$C$9,IF(Raw!$X116&lt;$A$9,Raw!L116,-999),-999),-999),-999),-999),-999)</f>
        <v>631.6</v>
      </c>
      <c r="I116" s="9">
        <f>IF(Raw!$G116&gt;$C$8,IF(Raw!$Q116&gt;$C$8,IF(Raw!$N116&gt;$C$9,IF(Raw!$N116&lt;$A$9,IF(Raw!$X116&gt;$C$9,IF(Raw!$X116&lt;$A$9,Raw!M116,-999),-999),-999),-999),-999),-999)</f>
        <v>0.103494</v>
      </c>
      <c r="J116" s="9">
        <f>IF(Raw!$G116&gt;$C$8,IF(Raw!$Q116&gt;$C$8,IF(Raw!$N116&gt;$C$9,IF(Raw!$N116&lt;$A$9,IF(Raw!$X116&gt;$C$9,IF(Raw!$X116&lt;$A$9,Raw!N116,-999),-999),-999),-999),-999),-999)</f>
        <v>434</v>
      </c>
      <c r="K116" s="9">
        <f>IF(Raw!$G116&gt;$C$8,IF(Raw!$Q116&gt;$C$8,IF(Raw!$N116&gt;$C$9,IF(Raw!$N116&lt;$A$9,IF(Raw!$X116&gt;$C$9,IF(Raw!$X116&lt;$A$9,Raw!R116,-999),-999),-999),-999),-999),-999)</f>
        <v>0.38564100000000001</v>
      </c>
      <c r="L116" s="9">
        <f>IF(Raw!$G116&gt;$C$8,IF(Raw!$Q116&gt;$C$8,IF(Raw!$N116&gt;$C$9,IF(Raw!$N116&lt;$A$9,IF(Raw!$X116&gt;$C$9,IF(Raw!$X116&lt;$A$9,Raw!S116,-999),-999),-999),-999),-999),-999)</f>
        <v>0.70259000000000005</v>
      </c>
      <c r="M116" s="9">
        <f>Raw!Q116</f>
        <v>0.99172400000000005</v>
      </c>
      <c r="N116" s="9">
        <f>IF(Raw!$G116&gt;$C$8,IF(Raw!$Q116&gt;$C$8,IF(Raw!$N116&gt;$C$9,IF(Raw!$N116&lt;$A$9,IF(Raw!$X116&gt;$C$9,IF(Raw!$X116&lt;$A$9,Raw!V116,-999),-999),-999),-999),-999),-999)</f>
        <v>725.1</v>
      </c>
      <c r="O116" s="9">
        <f>IF(Raw!$G116&gt;$C$8,IF(Raw!$Q116&gt;$C$8,IF(Raw!$N116&gt;$C$9,IF(Raw!$N116&lt;$A$9,IF(Raw!$X116&gt;$C$9,IF(Raw!$X116&lt;$A$9,Raw!W116,-999),-999),-999),-999),-999),-999)</f>
        <v>0.226822</v>
      </c>
      <c r="P116" s="9">
        <f>IF(Raw!$G116&gt;$C$8,IF(Raw!$Q116&gt;$C$8,IF(Raw!$N116&gt;$C$9,IF(Raw!$N116&lt;$A$9,IF(Raw!$X116&gt;$C$9,IF(Raw!$X116&lt;$A$9,Raw!X116,-999),-999),-999),-999),-999),-999)</f>
        <v>416</v>
      </c>
      <c r="R116" s="9">
        <f t="shared" si="20"/>
        <v>0.33655999999999997</v>
      </c>
      <c r="S116" s="9">
        <f t="shared" si="21"/>
        <v>0.47827199090521527</v>
      </c>
      <c r="T116" s="9">
        <f t="shared" si="22"/>
        <v>0.31694900000000004</v>
      </c>
      <c r="U116" s="9">
        <f t="shared" si="23"/>
        <v>0.45111515962367815</v>
      </c>
      <c r="V116" s="15">
        <f t="shared" si="16"/>
        <v>0</v>
      </c>
      <c r="X116" s="11">
        <f t="shared" si="24"/>
        <v>0</v>
      </c>
      <c r="Y116" s="11">
        <f t="shared" si="25"/>
        <v>6.3160000000000001E-18</v>
      </c>
      <c r="Z116" s="11">
        <f t="shared" si="26"/>
        <v>4.3399999999999998E-4</v>
      </c>
      <c r="AA116" s="16">
        <f t="shared" si="27"/>
        <v>0</v>
      </c>
      <c r="AB116" s="9">
        <f t="shared" si="17"/>
        <v>0.38564100000000001</v>
      </c>
      <c r="AC116" s="9">
        <f t="shared" si="18"/>
        <v>1</v>
      </c>
      <c r="AD116" s="15">
        <f t="shared" si="19"/>
        <v>0</v>
      </c>
      <c r="AE116" s="3">
        <f t="shared" si="28"/>
        <v>760.44639999999981</v>
      </c>
      <c r="AF116" s="2">
        <f t="shared" si="29"/>
        <v>0.25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0.71370370370370362</v>
      </c>
      <c r="C117" s="15">
        <f>Raw!C117</f>
        <v>63.9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0.397005</v>
      </c>
      <c r="F117" s="9">
        <f>IF(Raw!$G117&gt;$C$8,IF(Raw!$Q117&gt;$C$8,IF(Raw!$N117&gt;$C$9,IF(Raw!$N117&lt;$A$9,IF(Raw!$X117&gt;$C$9,IF(Raw!$X117&lt;$A$9,Raw!I117,-999),-999),-999),-999),-999),-999)</f>
        <v>0.75056599999999996</v>
      </c>
      <c r="G117" s="9">
        <f>Raw!G117</f>
        <v>0.98526100000000005</v>
      </c>
      <c r="H117" s="9">
        <f>IF(Raw!$G117&gt;$C$8,IF(Raw!$Q117&gt;$C$8,IF(Raw!$N117&gt;$C$9,IF(Raw!$N117&lt;$A$9,IF(Raw!$X117&gt;$C$9,IF(Raw!$X117&lt;$A$9,Raw!L117,-999),-999),-999),-999),-999),-999)</f>
        <v>601.9</v>
      </c>
      <c r="I117" s="9">
        <f>IF(Raw!$G117&gt;$C$8,IF(Raw!$Q117&gt;$C$8,IF(Raw!$N117&gt;$C$9,IF(Raw!$N117&lt;$A$9,IF(Raw!$X117&gt;$C$9,IF(Raw!$X117&lt;$A$9,Raw!M117,-999),-999),-999),-999),-999),-999)</f>
        <v>1.9000000000000001E-5</v>
      </c>
      <c r="J117" s="9">
        <f>IF(Raw!$G117&gt;$C$8,IF(Raw!$Q117&gt;$C$8,IF(Raw!$N117&gt;$C$9,IF(Raw!$N117&lt;$A$9,IF(Raw!$X117&gt;$C$9,IF(Raw!$X117&lt;$A$9,Raw!N117,-999),-999),-999),-999),-999),-999)</f>
        <v>366</v>
      </c>
      <c r="K117" s="9">
        <f>IF(Raw!$G117&gt;$C$8,IF(Raw!$Q117&gt;$C$8,IF(Raw!$N117&gt;$C$9,IF(Raw!$N117&lt;$A$9,IF(Raw!$X117&gt;$C$9,IF(Raw!$X117&lt;$A$9,Raw!R117,-999),-999),-999),-999),-999),-999)</f>
        <v>0.381492</v>
      </c>
      <c r="L117" s="9">
        <f>IF(Raw!$G117&gt;$C$8,IF(Raw!$Q117&gt;$C$8,IF(Raw!$N117&gt;$C$9,IF(Raw!$N117&lt;$A$9,IF(Raw!$X117&gt;$C$9,IF(Raw!$X117&lt;$A$9,Raw!S117,-999),-999),-999),-999),-999),-999)</f>
        <v>0.70294199999999996</v>
      </c>
      <c r="M117" s="9">
        <f>Raw!Q117</f>
        <v>0.98593699999999995</v>
      </c>
      <c r="N117" s="9">
        <f>IF(Raw!$G117&gt;$C$8,IF(Raw!$Q117&gt;$C$8,IF(Raw!$N117&gt;$C$9,IF(Raw!$N117&lt;$A$9,IF(Raw!$X117&gt;$C$9,IF(Raw!$X117&lt;$A$9,Raw!V117,-999),-999),-999),-999),-999),-999)</f>
        <v>700.1</v>
      </c>
      <c r="O117" s="9">
        <f>IF(Raw!$G117&gt;$C$8,IF(Raw!$Q117&gt;$C$8,IF(Raw!$N117&gt;$C$9,IF(Raw!$N117&lt;$A$9,IF(Raw!$X117&gt;$C$9,IF(Raw!$X117&lt;$A$9,Raw!W117,-999),-999),-999),-999),-999),-999)</f>
        <v>0.119086</v>
      </c>
      <c r="P117" s="9">
        <f>IF(Raw!$G117&gt;$C$8,IF(Raw!$Q117&gt;$C$8,IF(Raw!$N117&gt;$C$9,IF(Raw!$N117&lt;$A$9,IF(Raw!$X117&gt;$C$9,IF(Raw!$X117&lt;$A$9,Raw!X117,-999),-999),-999),-999),-999),-999)</f>
        <v>440</v>
      </c>
      <c r="R117" s="9">
        <f t="shared" si="20"/>
        <v>0.35356099999999996</v>
      </c>
      <c r="S117" s="9">
        <f t="shared" si="21"/>
        <v>0.47105917401001374</v>
      </c>
      <c r="T117" s="9">
        <f t="shared" si="22"/>
        <v>0.32144999999999996</v>
      </c>
      <c r="U117" s="9">
        <f t="shared" si="23"/>
        <v>0.45729235128929552</v>
      </c>
      <c r="V117" s="15">
        <f t="shared" si="16"/>
        <v>0</v>
      </c>
      <c r="X117" s="11">
        <f t="shared" si="24"/>
        <v>0</v>
      </c>
      <c r="Y117" s="11">
        <f t="shared" si="25"/>
        <v>6.0189999999999993E-18</v>
      </c>
      <c r="Z117" s="11">
        <f t="shared" si="26"/>
        <v>3.6600000000000001E-4</v>
      </c>
      <c r="AA117" s="16">
        <f t="shared" si="27"/>
        <v>0</v>
      </c>
      <c r="AB117" s="9">
        <f t="shared" si="17"/>
        <v>0.381492</v>
      </c>
      <c r="AC117" s="9">
        <f t="shared" si="18"/>
        <v>1</v>
      </c>
      <c r="AD117" s="15">
        <f t="shared" si="19"/>
        <v>0</v>
      </c>
      <c r="AE117" s="3">
        <f t="shared" si="28"/>
        <v>724.68759999999975</v>
      </c>
      <c r="AF117" s="2">
        <f t="shared" si="29"/>
        <v>0.25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0.71376157407407403</v>
      </c>
      <c r="C118" s="15">
        <f>Raw!C118</f>
        <v>63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0.38368000000000002</v>
      </c>
      <c r="F118" s="9">
        <f>IF(Raw!$G118&gt;$C$8,IF(Raw!$Q118&gt;$C$8,IF(Raw!$N118&gt;$C$9,IF(Raw!$N118&lt;$A$9,IF(Raw!$X118&gt;$C$9,IF(Raw!$X118&lt;$A$9,Raw!I118,-999),-999),-999),-999),-999),-999)</f>
        <v>0.73708200000000001</v>
      </c>
      <c r="G118" s="9">
        <f>Raw!G118</f>
        <v>0.98801799999999995</v>
      </c>
      <c r="H118" s="9">
        <f>IF(Raw!$G118&gt;$C$8,IF(Raw!$Q118&gt;$C$8,IF(Raw!$N118&gt;$C$9,IF(Raw!$N118&lt;$A$9,IF(Raw!$X118&gt;$C$9,IF(Raw!$X118&lt;$A$9,Raw!L118,-999),-999),-999),-999),-999),-999)</f>
        <v>625.79999999999995</v>
      </c>
      <c r="I118" s="9">
        <f>IF(Raw!$G118&gt;$C$8,IF(Raw!$Q118&gt;$C$8,IF(Raw!$N118&gt;$C$9,IF(Raw!$N118&lt;$A$9,IF(Raw!$X118&gt;$C$9,IF(Raw!$X118&lt;$A$9,Raw!M118,-999),-999),-999),-999),-999),-999)</f>
        <v>1.5E-5</v>
      </c>
      <c r="J118" s="9">
        <f>IF(Raw!$G118&gt;$C$8,IF(Raw!$Q118&gt;$C$8,IF(Raw!$N118&gt;$C$9,IF(Raw!$N118&lt;$A$9,IF(Raw!$X118&gt;$C$9,IF(Raw!$X118&lt;$A$9,Raw!N118,-999),-999),-999),-999),-999),-999)</f>
        <v>308</v>
      </c>
      <c r="K118" s="9">
        <f>IF(Raw!$G118&gt;$C$8,IF(Raw!$Q118&gt;$C$8,IF(Raw!$N118&gt;$C$9,IF(Raw!$N118&lt;$A$9,IF(Raw!$X118&gt;$C$9,IF(Raw!$X118&lt;$A$9,Raw!R118,-999),-999),-999),-999),-999),-999)</f>
        <v>0.40513900000000003</v>
      </c>
      <c r="L118" s="9">
        <f>IF(Raw!$G118&gt;$C$8,IF(Raw!$Q118&gt;$C$8,IF(Raw!$N118&gt;$C$9,IF(Raw!$N118&lt;$A$9,IF(Raw!$X118&gt;$C$9,IF(Raw!$X118&lt;$A$9,Raw!S118,-999),-999),-999),-999),-999),-999)</f>
        <v>0.73798900000000001</v>
      </c>
      <c r="M118" s="9">
        <f>Raw!Q118</f>
        <v>0.98856900000000003</v>
      </c>
      <c r="N118" s="9">
        <f>IF(Raw!$G118&gt;$C$8,IF(Raw!$Q118&gt;$C$8,IF(Raw!$N118&gt;$C$9,IF(Raw!$N118&lt;$A$9,IF(Raw!$X118&gt;$C$9,IF(Raw!$X118&lt;$A$9,Raw!V118,-999),-999),-999),-999),-999),-999)</f>
        <v>729.9</v>
      </c>
      <c r="O118" s="9">
        <f>IF(Raw!$G118&gt;$C$8,IF(Raw!$Q118&gt;$C$8,IF(Raw!$N118&gt;$C$9,IF(Raw!$N118&lt;$A$9,IF(Raw!$X118&gt;$C$9,IF(Raw!$X118&lt;$A$9,Raw!W118,-999),-999),-999),-999),-999),-999)</f>
        <v>0.25635400000000003</v>
      </c>
      <c r="P118" s="9">
        <f>IF(Raw!$G118&gt;$C$8,IF(Raw!$Q118&gt;$C$8,IF(Raw!$N118&gt;$C$9,IF(Raw!$N118&lt;$A$9,IF(Raw!$X118&gt;$C$9,IF(Raw!$X118&lt;$A$9,Raw!X118,-999),-999),-999),-999),-999),-999)</f>
        <v>531</v>
      </c>
      <c r="R118" s="9">
        <f t="shared" si="20"/>
        <v>0.35340199999999999</v>
      </c>
      <c r="S118" s="9">
        <f t="shared" si="21"/>
        <v>0.47946090122944257</v>
      </c>
      <c r="T118" s="9">
        <f t="shared" si="22"/>
        <v>0.33284999999999998</v>
      </c>
      <c r="U118" s="9">
        <f t="shared" si="23"/>
        <v>0.45102298272738478</v>
      </c>
      <c r="V118" s="15">
        <f t="shared" si="16"/>
        <v>0</v>
      </c>
      <c r="X118" s="11">
        <f t="shared" si="24"/>
        <v>0</v>
      </c>
      <c r="Y118" s="11">
        <f t="shared" si="25"/>
        <v>6.2579999999999994E-18</v>
      </c>
      <c r="Z118" s="11">
        <f t="shared" si="26"/>
        <v>3.0800000000000001E-4</v>
      </c>
      <c r="AA118" s="16">
        <f t="shared" si="27"/>
        <v>0</v>
      </c>
      <c r="AB118" s="9">
        <f t="shared" si="17"/>
        <v>0.40513900000000003</v>
      </c>
      <c r="AC118" s="9">
        <f t="shared" si="18"/>
        <v>1</v>
      </c>
      <c r="AD118" s="15">
        <f t="shared" si="19"/>
        <v>0</v>
      </c>
      <c r="AE118" s="3">
        <f t="shared" si="28"/>
        <v>753.46319999999969</v>
      </c>
      <c r="AF118" s="2">
        <f t="shared" si="29"/>
        <v>0.25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0.71381944444444445</v>
      </c>
      <c r="C119" s="15">
        <f>Raw!C119</f>
        <v>62.1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0.39766800000000002</v>
      </c>
      <c r="F119" s="9">
        <f>IF(Raw!$G119&gt;$C$8,IF(Raw!$Q119&gt;$C$8,IF(Raw!$N119&gt;$C$9,IF(Raw!$N119&lt;$A$9,IF(Raw!$X119&gt;$C$9,IF(Raw!$X119&lt;$A$9,Raw!I119,-999),-999),-999),-999),-999),-999)</f>
        <v>0.745004</v>
      </c>
      <c r="G119" s="9">
        <f>Raw!G119</f>
        <v>0.98769799999999996</v>
      </c>
      <c r="H119" s="9">
        <f>IF(Raw!$G119&gt;$C$8,IF(Raw!$Q119&gt;$C$8,IF(Raw!$N119&gt;$C$9,IF(Raw!$N119&lt;$A$9,IF(Raw!$X119&gt;$C$9,IF(Raw!$X119&lt;$A$9,Raw!L119,-999),-999),-999),-999),-999),-999)</f>
        <v>619.70000000000005</v>
      </c>
      <c r="I119" s="9">
        <f>IF(Raw!$G119&gt;$C$8,IF(Raw!$Q119&gt;$C$8,IF(Raw!$N119&gt;$C$9,IF(Raw!$N119&lt;$A$9,IF(Raw!$X119&gt;$C$9,IF(Raw!$X119&lt;$A$9,Raw!M119,-999),-999),-999),-999),-999),-999)</f>
        <v>9.6287999999999999E-2</v>
      </c>
      <c r="J119" s="9">
        <f>IF(Raw!$G119&gt;$C$8,IF(Raw!$Q119&gt;$C$8,IF(Raw!$N119&gt;$C$9,IF(Raw!$N119&lt;$A$9,IF(Raw!$X119&gt;$C$9,IF(Raw!$X119&lt;$A$9,Raw!N119,-999),-999),-999),-999),-999),-999)</f>
        <v>518</v>
      </c>
      <c r="K119" s="9">
        <f>IF(Raw!$G119&gt;$C$8,IF(Raw!$Q119&gt;$C$8,IF(Raw!$N119&gt;$C$9,IF(Raw!$N119&lt;$A$9,IF(Raw!$X119&gt;$C$9,IF(Raw!$X119&lt;$A$9,Raw!R119,-999),-999),-999),-999),-999),-999)</f>
        <v>0.39040000000000002</v>
      </c>
      <c r="L119" s="9">
        <f>IF(Raw!$G119&gt;$C$8,IF(Raw!$Q119&gt;$C$8,IF(Raw!$N119&gt;$C$9,IF(Raw!$N119&lt;$A$9,IF(Raw!$X119&gt;$C$9,IF(Raw!$X119&lt;$A$9,Raw!S119,-999),-999),-999),-999),-999),-999)</f>
        <v>0.71264099999999997</v>
      </c>
      <c r="M119" s="9">
        <f>Raw!Q119</f>
        <v>0.98947600000000002</v>
      </c>
      <c r="N119" s="9">
        <f>IF(Raw!$G119&gt;$C$8,IF(Raw!$Q119&gt;$C$8,IF(Raw!$N119&gt;$C$9,IF(Raw!$N119&lt;$A$9,IF(Raw!$X119&gt;$C$9,IF(Raw!$X119&lt;$A$9,Raw!V119,-999),-999),-999),-999),-999),-999)</f>
        <v>699.5</v>
      </c>
      <c r="O119" s="9">
        <f>IF(Raw!$G119&gt;$C$8,IF(Raw!$Q119&gt;$C$8,IF(Raw!$N119&gt;$C$9,IF(Raw!$N119&lt;$A$9,IF(Raw!$X119&gt;$C$9,IF(Raw!$X119&lt;$A$9,Raw!W119,-999),-999),-999),-999),-999),-999)</f>
        <v>0.114802</v>
      </c>
      <c r="P119" s="9">
        <f>IF(Raw!$G119&gt;$C$8,IF(Raw!$Q119&gt;$C$8,IF(Raw!$N119&gt;$C$9,IF(Raw!$N119&lt;$A$9,IF(Raw!$X119&gt;$C$9,IF(Raw!$X119&lt;$A$9,Raw!X119,-999),-999),-999),-999),-999),-999)</f>
        <v>497</v>
      </c>
      <c r="R119" s="9">
        <f t="shared" si="20"/>
        <v>0.34733599999999998</v>
      </c>
      <c r="S119" s="9">
        <f t="shared" si="21"/>
        <v>0.46622031559562094</v>
      </c>
      <c r="T119" s="9">
        <f t="shared" si="22"/>
        <v>0.32224099999999994</v>
      </c>
      <c r="U119" s="9">
        <f t="shared" si="23"/>
        <v>0.45217858641307468</v>
      </c>
      <c r="V119" s="15">
        <f t="shared" si="16"/>
        <v>0</v>
      </c>
      <c r="X119" s="11">
        <f t="shared" si="24"/>
        <v>0</v>
      </c>
      <c r="Y119" s="11">
        <f t="shared" si="25"/>
        <v>6.1970000000000002E-18</v>
      </c>
      <c r="Z119" s="11">
        <f t="shared" si="26"/>
        <v>5.1800000000000001E-4</v>
      </c>
      <c r="AA119" s="16">
        <f t="shared" si="27"/>
        <v>0</v>
      </c>
      <c r="AB119" s="9">
        <f t="shared" si="17"/>
        <v>0.39040000000000002</v>
      </c>
      <c r="AC119" s="9">
        <f t="shared" si="18"/>
        <v>1</v>
      </c>
      <c r="AD119" s="15">
        <f t="shared" si="19"/>
        <v>0</v>
      </c>
      <c r="AE119" s="3">
        <f t="shared" si="28"/>
        <v>746.11879999999985</v>
      </c>
      <c r="AF119" s="2">
        <f t="shared" si="29"/>
        <v>0.25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0.71386574074074083</v>
      </c>
      <c r="C120" s="15">
        <f>Raw!C120</f>
        <v>61.2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0.37795800000000002</v>
      </c>
      <c r="F120" s="9">
        <f>IF(Raw!$G120&gt;$C$8,IF(Raw!$Q120&gt;$C$8,IF(Raw!$N120&gt;$C$9,IF(Raw!$N120&lt;$A$9,IF(Raw!$X120&gt;$C$9,IF(Raw!$X120&lt;$A$9,Raw!I120,-999),-999),-999),-999),-999),-999)</f>
        <v>0.73836000000000002</v>
      </c>
      <c r="G120" s="9">
        <f>Raw!G120</f>
        <v>0.99277199999999999</v>
      </c>
      <c r="H120" s="9">
        <f>IF(Raw!$G120&gt;$C$8,IF(Raw!$Q120&gt;$C$8,IF(Raw!$N120&gt;$C$9,IF(Raw!$N120&lt;$A$9,IF(Raw!$X120&gt;$C$9,IF(Raw!$X120&lt;$A$9,Raw!L120,-999),-999),-999),-999),-999),-999)</f>
        <v>630.70000000000005</v>
      </c>
      <c r="I120" s="9">
        <f>IF(Raw!$G120&gt;$C$8,IF(Raw!$Q120&gt;$C$8,IF(Raw!$N120&gt;$C$9,IF(Raw!$N120&lt;$A$9,IF(Raw!$X120&gt;$C$9,IF(Raw!$X120&lt;$A$9,Raw!M120,-999),-999),-999),-999),-999),-999)</f>
        <v>6.8999999999999997E-5</v>
      </c>
      <c r="J120" s="9">
        <f>IF(Raw!$G120&gt;$C$8,IF(Raw!$Q120&gt;$C$8,IF(Raw!$N120&gt;$C$9,IF(Raw!$N120&lt;$A$9,IF(Raw!$X120&gt;$C$9,IF(Raw!$X120&lt;$A$9,Raw!N120,-999),-999),-999),-999),-999),-999)</f>
        <v>284</v>
      </c>
      <c r="K120" s="9">
        <f>IF(Raw!$G120&gt;$C$8,IF(Raw!$Q120&gt;$C$8,IF(Raw!$N120&gt;$C$9,IF(Raw!$N120&lt;$A$9,IF(Raw!$X120&gt;$C$9,IF(Raw!$X120&lt;$A$9,Raw!R120,-999),-999),-999),-999),-999),-999)</f>
        <v>0.388021</v>
      </c>
      <c r="L120" s="9">
        <f>IF(Raw!$G120&gt;$C$8,IF(Raw!$Q120&gt;$C$8,IF(Raw!$N120&gt;$C$9,IF(Raw!$N120&lt;$A$9,IF(Raw!$X120&gt;$C$9,IF(Raw!$X120&lt;$A$9,Raw!S120,-999),-999),-999),-999),-999),-999)</f>
        <v>0.71613899999999997</v>
      </c>
      <c r="M120" s="9">
        <f>Raw!Q120</f>
        <v>0.99280299999999999</v>
      </c>
      <c r="N120" s="9">
        <f>IF(Raw!$G120&gt;$C$8,IF(Raw!$Q120&gt;$C$8,IF(Raw!$N120&gt;$C$9,IF(Raw!$N120&lt;$A$9,IF(Raw!$X120&gt;$C$9,IF(Raw!$X120&lt;$A$9,Raw!V120,-999),-999),-999),-999),-999),-999)</f>
        <v>657.4</v>
      </c>
      <c r="O120" s="9">
        <f>IF(Raw!$G120&gt;$C$8,IF(Raw!$Q120&gt;$C$8,IF(Raw!$N120&gt;$C$9,IF(Raw!$N120&lt;$A$9,IF(Raw!$X120&gt;$C$9,IF(Raw!$X120&lt;$A$9,Raw!W120,-999),-999),-999),-999),-999),-999)</f>
        <v>0.11264299999999999</v>
      </c>
      <c r="P120" s="9">
        <f>IF(Raw!$G120&gt;$C$8,IF(Raw!$Q120&gt;$C$8,IF(Raw!$N120&gt;$C$9,IF(Raw!$N120&lt;$A$9,IF(Raw!$X120&gt;$C$9,IF(Raw!$X120&lt;$A$9,Raw!X120,-999),-999),-999),-999),-999),-999)</f>
        <v>446</v>
      </c>
      <c r="R120" s="9">
        <f t="shared" si="20"/>
        <v>0.360402</v>
      </c>
      <c r="S120" s="9">
        <f t="shared" si="21"/>
        <v>0.48811149032992035</v>
      </c>
      <c r="T120" s="9">
        <f t="shared" si="22"/>
        <v>0.32811799999999997</v>
      </c>
      <c r="U120" s="9">
        <f t="shared" si="23"/>
        <v>0.45817641547241522</v>
      </c>
      <c r="V120" s="15">
        <f t="shared" si="16"/>
        <v>0</v>
      </c>
      <c r="X120" s="11">
        <f t="shared" si="24"/>
        <v>0</v>
      </c>
      <c r="Y120" s="11">
        <f t="shared" si="25"/>
        <v>6.3070000000000004E-18</v>
      </c>
      <c r="Z120" s="11">
        <f t="shared" si="26"/>
        <v>2.8399999999999996E-4</v>
      </c>
      <c r="AA120" s="16">
        <f t="shared" si="27"/>
        <v>0</v>
      </c>
      <c r="AB120" s="9">
        <f t="shared" si="17"/>
        <v>0.388021</v>
      </c>
      <c r="AC120" s="9">
        <f t="shared" si="18"/>
        <v>1</v>
      </c>
      <c r="AD120" s="15">
        <f t="shared" si="19"/>
        <v>0</v>
      </c>
      <c r="AE120" s="3">
        <f t="shared" si="28"/>
        <v>759.36279999999988</v>
      </c>
      <c r="AF120" s="2">
        <f t="shared" si="29"/>
        <v>0.25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0.71392361111111102</v>
      </c>
      <c r="C121" s="15">
        <f>Raw!C121</f>
        <v>60.3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0.374834</v>
      </c>
      <c r="F121" s="9">
        <f>IF(Raw!$G121&gt;$C$8,IF(Raw!$Q121&gt;$C$8,IF(Raw!$N121&gt;$C$9,IF(Raw!$N121&lt;$A$9,IF(Raw!$X121&gt;$C$9,IF(Raw!$X121&lt;$A$9,Raw!I121,-999),-999),-999),-999),-999),-999)</f>
        <v>0.70436900000000002</v>
      </c>
      <c r="G121" s="9">
        <f>Raw!G121</f>
        <v>0.97989099999999996</v>
      </c>
      <c r="H121" s="9">
        <f>IF(Raw!$G121&gt;$C$8,IF(Raw!$Q121&gt;$C$8,IF(Raw!$N121&gt;$C$9,IF(Raw!$N121&lt;$A$9,IF(Raw!$X121&gt;$C$9,IF(Raw!$X121&lt;$A$9,Raw!L121,-999),-999),-999),-999),-999),-999)</f>
        <v>624.29999999999995</v>
      </c>
      <c r="I121" s="9">
        <f>IF(Raw!$G121&gt;$C$8,IF(Raw!$Q121&gt;$C$8,IF(Raw!$N121&gt;$C$9,IF(Raw!$N121&lt;$A$9,IF(Raw!$X121&gt;$C$9,IF(Raw!$X121&lt;$A$9,Raw!M121,-999),-999),-999),-999),-999),-999)</f>
        <v>6.0000000000000002E-6</v>
      </c>
      <c r="J121" s="9">
        <f>IF(Raw!$G121&gt;$C$8,IF(Raw!$Q121&gt;$C$8,IF(Raw!$N121&gt;$C$9,IF(Raw!$N121&lt;$A$9,IF(Raw!$X121&gt;$C$9,IF(Raw!$X121&lt;$A$9,Raw!N121,-999),-999),-999),-999),-999),-999)</f>
        <v>400</v>
      </c>
      <c r="K121" s="9">
        <f>IF(Raw!$G121&gt;$C$8,IF(Raw!$Q121&gt;$C$8,IF(Raw!$N121&gt;$C$9,IF(Raw!$N121&lt;$A$9,IF(Raw!$X121&gt;$C$9,IF(Raw!$X121&lt;$A$9,Raw!R121,-999),-999),-999),-999),-999),-999)</f>
        <v>0.38134499999999999</v>
      </c>
      <c r="L121" s="9">
        <f>IF(Raw!$G121&gt;$C$8,IF(Raw!$Q121&gt;$C$8,IF(Raw!$N121&gt;$C$9,IF(Raw!$N121&lt;$A$9,IF(Raw!$X121&gt;$C$9,IF(Raw!$X121&lt;$A$9,Raw!S121,-999),-999),-999),-999),-999),-999)</f>
        <v>0.69162400000000002</v>
      </c>
      <c r="M121" s="9">
        <f>Raw!Q121</f>
        <v>0.99154500000000001</v>
      </c>
      <c r="N121" s="9">
        <f>IF(Raw!$G121&gt;$C$8,IF(Raw!$Q121&gt;$C$8,IF(Raw!$N121&gt;$C$9,IF(Raw!$N121&lt;$A$9,IF(Raw!$X121&gt;$C$9,IF(Raw!$X121&lt;$A$9,Raw!V121,-999),-999),-999),-999),-999),-999)</f>
        <v>721.4</v>
      </c>
      <c r="O121" s="9">
        <f>IF(Raw!$G121&gt;$C$8,IF(Raw!$Q121&gt;$C$8,IF(Raw!$N121&gt;$C$9,IF(Raw!$N121&lt;$A$9,IF(Raw!$X121&gt;$C$9,IF(Raw!$X121&lt;$A$9,Raw!W121,-999),-999),-999),-999),-999),-999)</f>
        <v>0.20566699999999999</v>
      </c>
      <c r="P121" s="9">
        <f>IF(Raw!$G121&gt;$C$8,IF(Raw!$Q121&gt;$C$8,IF(Raw!$N121&gt;$C$9,IF(Raw!$N121&lt;$A$9,IF(Raw!$X121&gt;$C$9,IF(Raw!$X121&lt;$A$9,Raw!X121,-999),-999),-999),-999),-999),-999)</f>
        <v>484</v>
      </c>
      <c r="R121" s="9">
        <f t="shared" si="20"/>
        <v>0.32953500000000002</v>
      </c>
      <c r="S121" s="9">
        <f t="shared" si="21"/>
        <v>0.4678442691259837</v>
      </c>
      <c r="T121" s="9">
        <f t="shared" si="22"/>
        <v>0.31027900000000003</v>
      </c>
      <c r="U121" s="9">
        <f t="shared" si="23"/>
        <v>0.44862381872231155</v>
      </c>
      <c r="V121" s="15">
        <f t="shared" si="16"/>
        <v>0</v>
      </c>
      <c r="X121" s="11">
        <f t="shared" si="24"/>
        <v>0</v>
      </c>
      <c r="Y121" s="11">
        <f t="shared" si="25"/>
        <v>6.2429999999999991E-18</v>
      </c>
      <c r="Z121" s="11">
        <f t="shared" si="26"/>
        <v>3.9999999999999996E-4</v>
      </c>
      <c r="AA121" s="16">
        <f t="shared" si="27"/>
        <v>0</v>
      </c>
      <c r="AB121" s="9">
        <f t="shared" si="17"/>
        <v>0.38134499999999999</v>
      </c>
      <c r="AC121" s="9">
        <f t="shared" si="18"/>
        <v>1</v>
      </c>
      <c r="AD121" s="15">
        <f t="shared" si="19"/>
        <v>0</v>
      </c>
      <c r="AE121" s="3">
        <f t="shared" si="28"/>
        <v>751.65719999999965</v>
      </c>
      <c r="AF121" s="2">
        <f t="shared" si="29"/>
        <v>0.25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0.71398148148148144</v>
      </c>
      <c r="C122" s="15">
        <f>Raw!C122</f>
        <v>59.6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0.39571200000000001</v>
      </c>
      <c r="F122" s="9">
        <f>IF(Raw!$G122&gt;$C$8,IF(Raw!$Q122&gt;$C$8,IF(Raw!$N122&gt;$C$9,IF(Raw!$N122&lt;$A$9,IF(Raw!$X122&gt;$C$9,IF(Raw!$X122&lt;$A$9,Raw!I122,-999),-999),-999),-999),-999),-999)</f>
        <v>0.77305599999999997</v>
      </c>
      <c r="G122" s="9">
        <f>Raw!G122</f>
        <v>0.98815600000000003</v>
      </c>
      <c r="H122" s="9">
        <f>IF(Raw!$G122&gt;$C$8,IF(Raw!$Q122&gt;$C$8,IF(Raw!$N122&gt;$C$9,IF(Raw!$N122&lt;$A$9,IF(Raw!$X122&gt;$C$9,IF(Raw!$X122&lt;$A$9,Raw!L122,-999),-999),-999),-999),-999),-999)</f>
        <v>621.6</v>
      </c>
      <c r="I122" s="9">
        <f>IF(Raw!$G122&gt;$C$8,IF(Raw!$Q122&gt;$C$8,IF(Raw!$N122&gt;$C$9,IF(Raw!$N122&lt;$A$9,IF(Raw!$X122&gt;$C$9,IF(Raw!$X122&lt;$A$9,Raw!M122,-999),-999),-999),-999),-999),-999)</f>
        <v>1.7E-5</v>
      </c>
      <c r="J122" s="9">
        <f>IF(Raw!$G122&gt;$C$8,IF(Raw!$Q122&gt;$C$8,IF(Raw!$N122&gt;$C$9,IF(Raw!$N122&lt;$A$9,IF(Raw!$X122&gt;$C$9,IF(Raw!$X122&lt;$A$9,Raw!N122,-999),-999),-999),-999),-999),-999)</f>
        <v>319</v>
      </c>
      <c r="K122" s="9">
        <f>IF(Raw!$G122&gt;$C$8,IF(Raw!$Q122&gt;$C$8,IF(Raw!$N122&gt;$C$9,IF(Raw!$N122&lt;$A$9,IF(Raw!$X122&gt;$C$9,IF(Raw!$X122&lt;$A$9,Raw!R122,-999),-999),-999),-999),-999),-999)</f>
        <v>0.41123599999999999</v>
      </c>
      <c r="L122" s="9">
        <f>IF(Raw!$G122&gt;$C$8,IF(Raw!$Q122&gt;$C$8,IF(Raw!$N122&gt;$C$9,IF(Raw!$N122&lt;$A$9,IF(Raw!$X122&gt;$C$9,IF(Raw!$X122&lt;$A$9,Raw!S122,-999),-999),-999),-999),-999),-999)</f>
        <v>0.76281100000000002</v>
      </c>
      <c r="M122" s="9">
        <f>Raw!Q122</f>
        <v>0.99052200000000001</v>
      </c>
      <c r="N122" s="9">
        <f>IF(Raw!$G122&gt;$C$8,IF(Raw!$Q122&gt;$C$8,IF(Raw!$N122&gt;$C$9,IF(Raw!$N122&lt;$A$9,IF(Raw!$X122&gt;$C$9,IF(Raw!$X122&lt;$A$9,Raw!V122,-999),-999),-999),-999),-999),-999)</f>
        <v>715.3</v>
      </c>
      <c r="O122" s="9">
        <f>IF(Raw!$G122&gt;$C$8,IF(Raw!$Q122&gt;$C$8,IF(Raw!$N122&gt;$C$9,IF(Raw!$N122&lt;$A$9,IF(Raw!$X122&gt;$C$9,IF(Raw!$X122&lt;$A$9,Raw!W122,-999),-999),-999),-999),-999),-999)</f>
        <v>6.6836000000000007E-2</v>
      </c>
      <c r="P122" s="9">
        <f>IF(Raw!$G122&gt;$C$8,IF(Raw!$Q122&gt;$C$8,IF(Raw!$N122&gt;$C$9,IF(Raw!$N122&lt;$A$9,IF(Raw!$X122&gt;$C$9,IF(Raw!$X122&lt;$A$9,Raw!X122,-999),-999),-999),-999),-999),-999)</f>
        <v>300</v>
      </c>
      <c r="R122" s="9">
        <f t="shared" si="20"/>
        <v>0.37734399999999996</v>
      </c>
      <c r="S122" s="9">
        <f t="shared" si="21"/>
        <v>0.48811987747330071</v>
      </c>
      <c r="T122" s="9">
        <f t="shared" si="22"/>
        <v>0.35157500000000003</v>
      </c>
      <c r="U122" s="9">
        <f t="shared" si="23"/>
        <v>0.46089398291319872</v>
      </c>
      <c r="V122" s="15">
        <f t="shared" si="16"/>
        <v>0</v>
      </c>
      <c r="X122" s="11">
        <f t="shared" si="24"/>
        <v>0</v>
      </c>
      <c r="Y122" s="11">
        <f t="shared" si="25"/>
        <v>6.2159999999999999E-18</v>
      </c>
      <c r="Z122" s="11">
        <f t="shared" si="26"/>
        <v>3.19E-4</v>
      </c>
      <c r="AA122" s="16">
        <f t="shared" si="27"/>
        <v>0</v>
      </c>
      <c r="AB122" s="9">
        <f t="shared" si="17"/>
        <v>0.41123599999999999</v>
      </c>
      <c r="AC122" s="9">
        <f t="shared" si="18"/>
        <v>1</v>
      </c>
      <c r="AD122" s="15">
        <f t="shared" si="19"/>
        <v>0</v>
      </c>
      <c r="AE122" s="3">
        <f t="shared" si="28"/>
        <v>748.40639999999973</v>
      </c>
      <c r="AF122" s="2">
        <f t="shared" si="29"/>
        <v>0.25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0.71403935185185186</v>
      </c>
      <c r="C123" s="15">
        <f>Raw!C123</f>
        <v>58.5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0.41322999999999999</v>
      </c>
      <c r="F123" s="9">
        <f>IF(Raw!$G123&gt;$C$8,IF(Raw!$Q123&gt;$C$8,IF(Raw!$N123&gt;$C$9,IF(Raw!$N123&lt;$A$9,IF(Raw!$X123&gt;$C$9,IF(Raw!$X123&lt;$A$9,Raw!I123,-999),-999),-999),-999),-999),-999)</f>
        <v>0.78964900000000005</v>
      </c>
      <c r="G123" s="9">
        <f>Raw!G123</f>
        <v>0.98569700000000005</v>
      </c>
      <c r="H123" s="9">
        <f>IF(Raw!$G123&gt;$C$8,IF(Raw!$Q123&gt;$C$8,IF(Raw!$N123&gt;$C$9,IF(Raw!$N123&lt;$A$9,IF(Raw!$X123&gt;$C$9,IF(Raw!$X123&lt;$A$9,Raw!L123,-999),-999),-999),-999),-999),-999)</f>
        <v>623.5</v>
      </c>
      <c r="I123" s="9">
        <f>IF(Raw!$G123&gt;$C$8,IF(Raw!$Q123&gt;$C$8,IF(Raw!$N123&gt;$C$9,IF(Raw!$N123&lt;$A$9,IF(Raw!$X123&gt;$C$9,IF(Raw!$X123&lt;$A$9,Raw!M123,-999),-999),-999),-999),-999),-999)</f>
        <v>2.5000000000000001E-5</v>
      </c>
      <c r="J123" s="9">
        <f>IF(Raw!$G123&gt;$C$8,IF(Raw!$Q123&gt;$C$8,IF(Raw!$N123&gt;$C$9,IF(Raw!$N123&lt;$A$9,IF(Raw!$X123&gt;$C$9,IF(Raw!$X123&lt;$A$9,Raw!N123,-999),-999),-999),-999),-999),-999)</f>
        <v>416</v>
      </c>
      <c r="K123" s="9">
        <f>IF(Raw!$G123&gt;$C$8,IF(Raw!$Q123&gt;$C$8,IF(Raw!$N123&gt;$C$9,IF(Raw!$N123&lt;$A$9,IF(Raw!$X123&gt;$C$9,IF(Raw!$X123&lt;$A$9,Raw!R123,-999),-999),-999),-999),-999),-999)</f>
        <v>0.427761</v>
      </c>
      <c r="L123" s="9">
        <f>IF(Raw!$G123&gt;$C$8,IF(Raw!$Q123&gt;$C$8,IF(Raw!$N123&gt;$C$9,IF(Raw!$N123&lt;$A$9,IF(Raw!$X123&gt;$C$9,IF(Raw!$X123&lt;$A$9,Raw!S123,-999),-999),-999),-999),-999),-999)</f>
        <v>0.76631499999999997</v>
      </c>
      <c r="M123" s="9">
        <f>Raw!Q123</f>
        <v>0.99170599999999998</v>
      </c>
      <c r="N123" s="9">
        <f>IF(Raw!$G123&gt;$C$8,IF(Raw!$Q123&gt;$C$8,IF(Raw!$N123&gt;$C$9,IF(Raw!$N123&lt;$A$9,IF(Raw!$X123&gt;$C$9,IF(Raw!$X123&lt;$A$9,Raw!V123,-999),-999),-999),-999),-999),-999)</f>
        <v>701.2</v>
      </c>
      <c r="O123" s="9">
        <f>IF(Raw!$G123&gt;$C$8,IF(Raw!$Q123&gt;$C$8,IF(Raw!$N123&gt;$C$9,IF(Raw!$N123&lt;$A$9,IF(Raw!$X123&gt;$C$9,IF(Raw!$X123&lt;$A$9,Raw!W123,-999),-999),-999),-999),-999),-999)</f>
        <v>0.30081999999999998</v>
      </c>
      <c r="P123" s="9">
        <f>IF(Raw!$G123&gt;$C$8,IF(Raw!$Q123&gt;$C$8,IF(Raw!$N123&gt;$C$9,IF(Raw!$N123&lt;$A$9,IF(Raw!$X123&gt;$C$9,IF(Raw!$X123&lt;$A$9,Raw!X123,-999),-999),-999),-999),-999),-999)</f>
        <v>359</v>
      </c>
      <c r="R123" s="9">
        <f t="shared" si="20"/>
        <v>0.37641900000000006</v>
      </c>
      <c r="S123" s="9">
        <f t="shared" si="21"/>
        <v>0.47669154269808489</v>
      </c>
      <c r="T123" s="9">
        <f t="shared" si="22"/>
        <v>0.33855399999999997</v>
      </c>
      <c r="U123" s="9">
        <f t="shared" si="23"/>
        <v>0.44179482327763386</v>
      </c>
      <c r="V123" s="15">
        <f t="shared" si="16"/>
        <v>0</v>
      </c>
      <c r="X123" s="11">
        <f t="shared" si="24"/>
        <v>0</v>
      </c>
      <c r="Y123" s="11">
        <f t="shared" si="25"/>
        <v>6.2349999999999996E-18</v>
      </c>
      <c r="Z123" s="11">
        <f t="shared" si="26"/>
        <v>4.1599999999999997E-4</v>
      </c>
      <c r="AA123" s="16">
        <f t="shared" si="27"/>
        <v>0</v>
      </c>
      <c r="AB123" s="9">
        <f t="shared" si="17"/>
        <v>0.427761</v>
      </c>
      <c r="AC123" s="9">
        <f t="shared" si="18"/>
        <v>1</v>
      </c>
      <c r="AD123" s="15">
        <f t="shared" si="19"/>
        <v>0</v>
      </c>
      <c r="AE123" s="3">
        <f t="shared" si="28"/>
        <v>750.69399999999973</v>
      </c>
      <c r="AF123" s="2">
        <f t="shared" si="29"/>
        <v>0.25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0.71409722222222216</v>
      </c>
      <c r="C124" s="15">
        <f>Raw!C124</f>
        <v>57.6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0.410053</v>
      </c>
      <c r="F124" s="9">
        <f>IF(Raw!$G124&gt;$C$8,IF(Raw!$Q124&gt;$C$8,IF(Raw!$N124&gt;$C$9,IF(Raw!$N124&lt;$A$9,IF(Raw!$X124&gt;$C$9,IF(Raw!$X124&lt;$A$9,Raw!I124,-999),-999),-999),-999),-999),-999)</f>
        <v>0.78349999999999997</v>
      </c>
      <c r="G124" s="9">
        <f>Raw!G124</f>
        <v>0.98773100000000003</v>
      </c>
      <c r="H124" s="9">
        <f>IF(Raw!$G124&gt;$C$8,IF(Raw!$Q124&gt;$C$8,IF(Raw!$N124&gt;$C$9,IF(Raw!$N124&lt;$A$9,IF(Raw!$X124&gt;$C$9,IF(Raw!$X124&lt;$A$9,Raw!L124,-999),-999),-999),-999),-999),-999)</f>
        <v>637.79999999999995</v>
      </c>
      <c r="I124" s="9">
        <f>IF(Raw!$G124&gt;$C$8,IF(Raw!$Q124&gt;$C$8,IF(Raw!$N124&gt;$C$9,IF(Raw!$N124&lt;$A$9,IF(Raw!$X124&gt;$C$9,IF(Raw!$X124&lt;$A$9,Raw!M124,-999),-999),-999),-999),-999),-999)</f>
        <v>3.8000000000000002E-5</v>
      </c>
      <c r="J124" s="9">
        <f>IF(Raw!$G124&gt;$C$8,IF(Raw!$Q124&gt;$C$8,IF(Raw!$N124&gt;$C$9,IF(Raw!$N124&lt;$A$9,IF(Raw!$X124&gt;$C$9,IF(Raw!$X124&lt;$A$9,Raw!N124,-999),-999),-999),-999),-999),-999)</f>
        <v>383</v>
      </c>
      <c r="K124" s="9">
        <f>IF(Raw!$G124&gt;$C$8,IF(Raw!$Q124&gt;$C$8,IF(Raw!$N124&gt;$C$9,IF(Raw!$N124&lt;$A$9,IF(Raw!$X124&gt;$C$9,IF(Raw!$X124&lt;$A$9,Raw!R124,-999),-999),-999),-999),-999),-999)</f>
        <v>0.41508499999999998</v>
      </c>
      <c r="L124" s="9">
        <f>IF(Raw!$G124&gt;$C$8,IF(Raw!$Q124&gt;$C$8,IF(Raw!$N124&gt;$C$9,IF(Raw!$N124&lt;$A$9,IF(Raw!$X124&gt;$C$9,IF(Raw!$X124&lt;$A$9,Raw!S124,-999),-999),-999),-999),-999),-999)</f>
        <v>0.76122699999999999</v>
      </c>
      <c r="M124" s="9">
        <f>Raw!Q124</f>
        <v>0.991923</v>
      </c>
      <c r="N124" s="9">
        <f>IF(Raw!$G124&gt;$C$8,IF(Raw!$Q124&gt;$C$8,IF(Raw!$N124&gt;$C$9,IF(Raw!$N124&lt;$A$9,IF(Raw!$X124&gt;$C$9,IF(Raw!$X124&lt;$A$9,Raw!V124,-999),-999),-999),-999),-999),-999)</f>
        <v>707.2</v>
      </c>
      <c r="O124" s="9">
        <f>IF(Raw!$G124&gt;$C$8,IF(Raw!$Q124&gt;$C$8,IF(Raw!$N124&gt;$C$9,IF(Raw!$N124&lt;$A$9,IF(Raw!$X124&gt;$C$9,IF(Raw!$X124&lt;$A$9,Raw!W124,-999),-999),-999),-999),-999),-999)</f>
        <v>0.214644</v>
      </c>
      <c r="P124" s="9">
        <f>IF(Raw!$G124&gt;$C$8,IF(Raw!$Q124&gt;$C$8,IF(Raw!$N124&gt;$C$9,IF(Raw!$N124&lt;$A$9,IF(Raw!$X124&gt;$C$9,IF(Raw!$X124&lt;$A$9,Raw!X124,-999),-999),-999),-999),-999),-999)</f>
        <v>308</v>
      </c>
      <c r="R124" s="9">
        <f t="shared" si="20"/>
        <v>0.37344699999999997</v>
      </c>
      <c r="S124" s="9">
        <f t="shared" si="21"/>
        <v>0.47663943841735801</v>
      </c>
      <c r="T124" s="9">
        <f t="shared" si="22"/>
        <v>0.34614200000000001</v>
      </c>
      <c r="U124" s="9">
        <f t="shared" si="23"/>
        <v>0.45471587318894363</v>
      </c>
      <c r="V124" s="15">
        <f t="shared" si="16"/>
        <v>0</v>
      </c>
      <c r="X124" s="11">
        <f t="shared" si="24"/>
        <v>0</v>
      </c>
      <c r="Y124" s="11">
        <f t="shared" si="25"/>
        <v>6.3779999999999995E-18</v>
      </c>
      <c r="Z124" s="11">
        <f t="shared" si="26"/>
        <v>3.8299999999999999E-4</v>
      </c>
      <c r="AA124" s="16">
        <f t="shared" si="27"/>
        <v>0</v>
      </c>
      <c r="AB124" s="9">
        <f t="shared" si="17"/>
        <v>0.41508499999999998</v>
      </c>
      <c r="AC124" s="9">
        <f t="shared" si="18"/>
        <v>1</v>
      </c>
      <c r="AD124" s="15">
        <f t="shared" si="19"/>
        <v>0</v>
      </c>
      <c r="AE124" s="3">
        <f t="shared" si="28"/>
        <v>767.91119999999978</v>
      </c>
      <c r="AF124" s="2">
        <f t="shared" si="29"/>
        <v>0.25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0.71414351851851843</v>
      </c>
      <c r="C125" s="15">
        <f>Raw!C125</f>
        <v>56.5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0.39750400000000002</v>
      </c>
      <c r="F125" s="9">
        <f>IF(Raw!$G125&gt;$C$8,IF(Raw!$Q125&gt;$C$8,IF(Raw!$N125&gt;$C$9,IF(Raw!$N125&lt;$A$9,IF(Raw!$X125&gt;$C$9,IF(Raw!$X125&lt;$A$9,Raw!I125,-999),-999),-999),-999),-999),-999)</f>
        <v>0.764598</v>
      </c>
      <c r="G125" s="9">
        <f>Raw!G125</f>
        <v>0.98523300000000003</v>
      </c>
      <c r="H125" s="9">
        <f>IF(Raw!$G125&gt;$C$8,IF(Raw!$Q125&gt;$C$8,IF(Raw!$N125&gt;$C$9,IF(Raw!$N125&lt;$A$9,IF(Raw!$X125&gt;$C$9,IF(Raw!$X125&lt;$A$9,Raw!L125,-999),-999),-999),-999),-999),-999)</f>
        <v>622</v>
      </c>
      <c r="I125" s="9">
        <f>IF(Raw!$G125&gt;$C$8,IF(Raw!$Q125&gt;$C$8,IF(Raw!$N125&gt;$C$9,IF(Raw!$N125&lt;$A$9,IF(Raw!$X125&gt;$C$9,IF(Raw!$X125&lt;$A$9,Raw!M125,-999),-999),-999),-999),-999),-999)</f>
        <v>3.0000000000000001E-5</v>
      </c>
      <c r="J125" s="9">
        <f>IF(Raw!$G125&gt;$C$8,IF(Raw!$Q125&gt;$C$8,IF(Raw!$N125&gt;$C$9,IF(Raw!$N125&lt;$A$9,IF(Raw!$X125&gt;$C$9,IF(Raw!$X125&lt;$A$9,Raw!N125,-999),-999),-999),-999),-999),-999)</f>
        <v>355</v>
      </c>
      <c r="K125" s="9">
        <f>IF(Raw!$G125&gt;$C$8,IF(Raw!$Q125&gt;$C$8,IF(Raw!$N125&gt;$C$9,IF(Raw!$N125&lt;$A$9,IF(Raw!$X125&gt;$C$9,IF(Raw!$X125&lt;$A$9,Raw!R125,-999),-999),-999),-999),-999),-999)</f>
        <v>0.42982300000000001</v>
      </c>
      <c r="L125" s="9">
        <f>IF(Raw!$G125&gt;$C$8,IF(Raw!$Q125&gt;$C$8,IF(Raw!$N125&gt;$C$9,IF(Raw!$N125&lt;$A$9,IF(Raw!$X125&gt;$C$9,IF(Raw!$X125&lt;$A$9,Raw!S125,-999),-999),-999),-999),-999),-999)</f>
        <v>0.75889700000000004</v>
      </c>
      <c r="M125" s="9">
        <f>Raw!Q125</f>
        <v>0.98705200000000004</v>
      </c>
      <c r="N125" s="9">
        <f>IF(Raw!$G125&gt;$C$8,IF(Raw!$Q125&gt;$C$8,IF(Raw!$N125&gt;$C$9,IF(Raw!$N125&lt;$A$9,IF(Raw!$X125&gt;$C$9,IF(Raw!$X125&lt;$A$9,Raw!V125,-999),-999),-999),-999),-999),-999)</f>
        <v>728.4</v>
      </c>
      <c r="O125" s="9">
        <f>IF(Raw!$G125&gt;$C$8,IF(Raw!$Q125&gt;$C$8,IF(Raw!$N125&gt;$C$9,IF(Raw!$N125&lt;$A$9,IF(Raw!$X125&gt;$C$9,IF(Raw!$X125&lt;$A$9,Raw!W125,-999),-999),-999),-999),-999),-999)</f>
        <v>0.28788799999999998</v>
      </c>
      <c r="P125" s="9">
        <f>IF(Raw!$G125&gt;$C$8,IF(Raw!$Q125&gt;$C$8,IF(Raw!$N125&gt;$C$9,IF(Raw!$N125&lt;$A$9,IF(Raw!$X125&gt;$C$9,IF(Raw!$X125&lt;$A$9,Raw!X125,-999),-999),-999),-999),-999),-999)</f>
        <v>366</v>
      </c>
      <c r="R125" s="9">
        <f t="shared" si="20"/>
        <v>0.36709399999999998</v>
      </c>
      <c r="S125" s="9">
        <f t="shared" si="21"/>
        <v>0.48011373296817411</v>
      </c>
      <c r="T125" s="9">
        <f t="shared" si="22"/>
        <v>0.32907400000000003</v>
      </c>
      <c r="U125" s="9">
        <f t="shared" si="23"/>
        <v>0.43362142688665262</v>
      </c>
      <c r="V125" s="15">
        <f t="shared" si="16"/>
        <v>0</v>
      </c>
      <c r="X125" s="11">
        <f t="shared" si="24"/>
        <v>0</v>
      </c>
      <c r="Y125" s="11">
        <f t="shared" si="25"/>
        <v>6.22E-18</v>
      </c>
      <c r="Z125" s="11">
        <f t="shared" si="26"/>
        <v>3.5500000000000001E-4</v>
      </c>
      <c r="AA125" s="16">
        <f t="shared" si="27"/>
        <v>0</v>
      </c>
      <c r="AB125" s="9">
        <f t="shared" si="17"/>
        <v>0.42982300000000001</v>
      </c>
      <c r="AC125" s="9">
        <f t="shared" si="18"/>
        <v>1</v>
      </c>
      <c r="AD125" s="15">
        <f t="shared" si="19"/>
        <v>0</v>
      </c>
      <c r="AE125" s="3">
        <f t="shared" si="28"/>
        <v>748.88799999999981</v>
      </c>
      <c r="AF125" s="2">
        <f t="shared" si="29"/>
        <v>0.25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0.71420138888888884</v>
      </c>
      <c r="C126" s="15">
        <f>Raw!C126</f>
        <v>55.4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0.38756099999999999</v>
      </c>
      <c r="F126" s="9">
        <f>IF(Raw!$G126&gt;$C$8,IF(Raw!$Q126&gt;$C$8,IF(Raw!$N126&gt;$C$9,IF(Raw!$N126&lt;$A$9,IF(Raw!$X126&gt;$C$9,IF(Raw!$X126&lt;$A$9,Raw!I126,-999),-999),-999),-999),-999),-999)</f>
        <v>0.76048400000000005</v>
      </c>
      <c r="G126" s="9">
        <f>Raw!G126</f>
        <v>0.98633700000000002</v>
      </c>
      <c r="H126" s="9">
        <f>IF(Raw!$G126&gt;$C$8,IF(Raw!$Q126&gt;$C$8,IF(Raw!$N126&gt;$C$9,IF(Raw!$N126&lt;$A$9,IF(Raw!$X126&gt;$C$9,IF(Raw!$X126&lt;$A$9,Raw!L126,-999),-999),-999),-999),-999),-999)</f>
        <v>635.79999999999995</v>
      </c>
      <c r="I126" s="9">
        <f>IF(Raw!$G126&gt;$C$8,IF(Raw!$Q126&gt;$C$8,IF(Raw!$N126&gt;$C$9,IF(Raw!$N126&lt;$A$9,IF(Raw!$X126&gt;$C$9,IF(Raw!$X126&lt;$A$9,Raw!M126,-999),-999),-999),-999),-999),-999)</f>
        <v>1.83E-4</v>
      </c>
      <c r="J126" s="9">
        <f>IF(Raw!$G126&gt;$C$8,IF(Raw!$Q126&gt;$C$8,IF(Raw!$N126&gt;$C$9,IF(Raw!$N126&lt;$A$9,IF(Raw!$X126&gt;$C$9,IF(Raw!$X126&lt;$A$9,Raw!N126,-999),-999),-999),-999),-999),-999)</f>
        <v>353</v>
      </c>
      <c r="K126" s="9">
        <f>IF(Raw!$G126&gt;$C$8,IF(Raw!$Q126&gt;$C$8,IF(Raw!$N126&gt;$C$9,IF(Raw!$N126&lt;$A$9,IF(Raw!$X126&gt;$C$9,IF(Raw!$X126&lt;$A$9,Raw!R126,-999),-999),-999),-999),-999),-999)</f>
        <v>0.413937</v>
      </c>
      <c r="L126" s="9">
        <f>IF(Raw!$G126&gt;$C$8,IF(Raw!$Q126&gt;$C$8,IF(Raw!$N126&gt;$C$9,IF(Raw!$N126&lt;$A$9,IF(Raw!$X126&gt;$C$9,IF(Raw!$X126&lt;$A$9,Raw!S126,-999),-999),-999),-999),-999),-999)</f>
        <v>0.75180800000000003</v>
      </c>
      <c r="M126" s="9">
        <f>Raw!Q126</f>
        <v>0.98877800000000005</v>
      </c>
      <c r="N126" s="9">
        <f>IF(Raw!$G126&gt;$C$8,IF(Raw!$Q126&gt;$C$8,IF(Raw!$N126&gt;$C$9,IF(Raw!$N126&lt;$A$9,IF(Raw!$X126&gt;$C$9,IF(Raw!$X126&lt;$A$9,Raw!V126,-999),-999),-999),-999),-999),-999)</f>
        <v>727.4</v>
      </c>
      <c r="O126" s="9">
        <f>IF(Raw!$G126&gt;$C$8,IF(Raw!$Q126&gt;$C$8,IF(Raw!$N126&gt;$C$9,IF(Raw!$N126&lt;$A$9,IF(Raw!$X126&gt;$C$9,IF(Raw!$X126&lt;$A$9,Raw!W126,-999),-999),-999),-999),-999),-999)</f>
        <v>0.22917999999999999</v>
      </c>
      <c r="P126" s="9">
        <f>IF(Raw!$G126&gt;$C$8,IF(Raw!$Q126&gt;$C$8,IF(Raw!$N126&gt;$C$9,IF(Raw!$N126&lt;$A$9,IF(Raw!$X126&gt;$C$9,IF(Raw!$X126&lt;$A$9,Raw!X126,-999),-999),-999),-999),-999),-999)</f>
        <v>489</v>
      </c>
      <c r="R126" s="9">
        <f t="shared" si="20"/>
        <v>0.37292300000000006</v>
      </c>
      <c r="S126" s="9">
        <f t="shared" si="21"/>
        <v>0.49037586589592946</v>
      </c>
      <c r="T126" s="9">
        <f t="shared" si="22"/>
        <v>0.33787100000000003</v>
      </c>
      <c r="U126" s="9">
        <f t="shared" si="23"/>
        <v>0.44941128586021967</v>
      </c>
      <c r="V126" s="15">
        <f t="shared" si="16"/>
        <v>0</v>
      </c>
      <c r="X126" s="11">
        <f t="shared" si="24"/>
        <v>0</v>
      </c>
      <c r="Y126" s="11">
        <f t="shared" si="25"/>
        <v>6.3579999999999988E-18</v>
      </c>
      <c r="Z126" s="11">
        <f t="shared" si="26"/>
        <v>3.5299999999999996E-4</v>
      </c>
      <c r="AA126" s="16">
        <f t="shared" si="27"/>
        <v>0</v>
      </c>
      <c r="AB126" s="9">
        <f t="shared" si="17"/>
        <v>0.413937</v>
      </c>
      <c r="AC126" s="9">
        <f t="shared" si="18"/>
        <v>1</v>
      </c>
      <c r="AD126" s="15">
        <f t="shared" si="19"/>
        <v>0</v>
      </c>
      <c r="AE126" s="3">
        <f t="shared" si="28"/>
        <v>765.50319999999965</v>
      </c>
      <c r="AF126" s="2">
        <f t="shared" si="29"/>
        <v>0.25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0.71425925925925926</v>
      </c>
      <c r="C127" s="15">
        <f>Raw!C127</f>
        <v>54.5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0.38289600000000001</v>
      </c>
      <c r="F127" s="9">
        <f>IF(Raw!$G127&gt;$C$8,IF(Raw!$Q127&gt;$C$8,IF(Raw!$N127&gt;$C$9,IF(Raw!$N127&lt;$A$9,IF(Raw!$X127&gt;$C$9,IF(Raw!$X127&lt;$A$9,Raw!I127,-999),-999),-999),-999),-999),-999)</f>
        <v>0.72133700000000001</v>
      </c>
      <c r="G127" s="9">
        <f>Raw!G127</f>
        <v>0.98930300000000004</v>
      </c>
      <c r="H127" s="9">
        <f>IF(Raw!$G127&gt;$C$8,IF(Raw!$Q127&gt;$C$8,IF(Raw!$N127&gt;$C$9,IF(Raw!$N127&lt;$A$9,IF(Raw!$X127&gt;$C$9,IF(Raw!$X127&lt;$A$9,Raw!L127,-999),-999),-999),-999),-999),-999)</f>
        <v>588.79999999999995</v>
      </c>
      <c r="I127" s="9">
        <f>IF(Raw!$G127&gt;$C$8,IF(Raw!$Q127&gt;$C$8,IF(Raw!$N127&gt;$C$9,IF(Raw!$N127&lt;$A$9,IF(Raw!$X127&gt;$C$9,IF(Raw!$X127&lt;$A$9,Raw!M127,-999),-999),-999),-999),-999),-999)</f>
        <v>3.8999999999999999E-5</v>
      </c>
      <c r="J127" s="9">
        <f>IF(Raw!$G127&gt;$C$8,IF(Raw!$Q127&gt;$C$8,IF(Raw!$N127&gt;$C$9,IF(Raw!$N127&lt;$A$9,IF(Raw!$X127&gt;$C$9,IF(Raw!$X127&lt;$A$9,Raw!N127,-999),-999),-999),-999),-999),-999)</f>
        <v>418</v>
      </c>
      <c r="K127" s="9">
        <f>IF(Raw!$G127&gt;$C$8,IF(Raw!$Q127&gt;$C$8,IF(Raw!$N127&gt;$C$9,IF(Raw!$N127&lt;$A$9,IF(Raw!$X127&gt;$C$9,IF(Raw!$X127&lt;$A$9,Raw!R127,-999),-999),-999),-999),-999),-999)</f>
        <v>0.43106</v>
      </c>
      <c r="L127" s="9">
        <f>IF(Raw!$G127&gt;$C$8,IF(Raw!$Q127&gt;$C$8,IF(Raw!$N127&gt;$C$9,IF(Raw!$N127&lt;$A$9,IF(Raw!$X127&gt;$C$9,IF(Raw!$X127&lt;$A$9,Raw!S127,-999),-999),-999),-999),-999),-999)</f>
        <v>0.77371900000000005</v>
      </c>
      <c r="M127" s="9">
        <f>Raw!Q127</f>
        <v>0.99136199999999997</v>
      </c>
      <c r="N127" s="9">
        <f>IF(Raw!$G127&gt;$C$8,IF(Raw!$Q127&gt;$C$8,IF(Raw!$N127&gt;$C$9,IF(Raw!$N127&lt;$A$9,IF(Raw!$X127&gt;$C$9,IF(Raw!$X127&lt;$A$9,Raw!V127,-999),-999),-999),-999),-999),-999)</f>
        <v>719.6</v>
      </c>
      <c r="O127" s="9">
        <f>IF(Raw!$G127&gt;$C$8,IF(Raw!$Q127&gt;$C$8,IF(Raw!$N127&gt;$C$9,IF(Raw!$N127&lt;$A$9,IF(Raw!$X127&gt;$C$9,IF(Raw!$X127&lt;$A$9,Raw!W127,-999),-999),-999),-999),-999),-999)</f>
        <v>0.20996600000000001</v>
      </c>
      <c r="P127" s="9">
        <f>IF(Raw!$G127&gt;$C$8,IF(Raw!$Q127&gt;$C$8,IF(Raw!$N127&gt;$C$9,IF(Raw!$N127&lt;$A$9,IF(Raw!$X127&gt;$C$9,IF(Raw!$X127&lt;$A$9,Raw!X127,-999),-999),-999),-999),-999),-999)</f>
        <v>437</v>
      </c>
      <c r="R127" s="9">
        <f t="shared" si="20"/>
        <v>0.33844099999999999</v>
      </c>
      <c r="S127" s="9">
        <f t="shared" si="21"/>
        <v>0.46918569267901133</v>
      </c>
      <c r="T127" s="9">
        <f t="shared" si="22"/>
        <v>0.34265900000000005</v>
      </c>
      <c r="U127" s="9">
        <f t="shared" si="23"/>
        <v>0.44287267082752269</v>
      </c>
      <c r="V127" s="15">
        <f t="shared" si="16"/>
        <v>0</v>
      </c>
      <c r="X127" s="11">
        <f t="shared" si="24"/>
        <v>0</v>
      </c>
      <c r="Y127" s="11">
        <f t="shared" si="25"/>
        <v>5.887999999999999E-18</v>
      </c>
      <c r="Z127" s="11">
        <f t="shared" si="26"/>
        <v>4.1799999999999997E-4</v>
      </c>
      <c r="AA127" s="16">
        <f t="shared" si="27"/>
        <v>0</v>
      </c>
      <c r="AB127" s="9">
        <f t="shared" si="17"/>
        <v>0.43106</v>
      </c>
      <c r="AC127" s="9">
        <f t="shared" si="18"/>
        <v>1</v>
      </c>
      <c r="AD127" s="15">
        <f t="shared" si="19"/>
        <v>0</v>
      </c>
      <c r="AE127" s="3">
        <f t="shared" si="28"/>
        <v>708.91519999999969</v>
      </c>
      <c r="AF127" s="2">
        <f t="shared" si="29"/>
        <v>0.25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0.71431712962962957</v>
      </c>
      <c r="C128" s="15">
        <f>Raw!C128</f>
        <v>53.4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0.41190500000000002</v>
      </c>
      <c r="F128" s="9">
        <f>IF(Raw!$G128&gt;$C$8,IF(Raw!$Q128&gt;$C$8,IF(Raw!$N128&gt;$C$9,IF(Raw!$N128&lt;$A$9,IF(Raw!$X128&gt;$C$9,IF(Raw!$X128&lt;$A$9,Raw!I128,-999),-999),-999),-999),-999),-999)</f>
        <v>0.77279600000000004</v>
      </c>
      <c r="G128" s="9">
        <f>Raw!G128</f>
        <v>0.98837699999999995</v>
      </c>
      <c r="H128" s="9">
        <f>IF(Raw!$G128&gt;$C$8,IF(Raw!$Q128&gt;$C$8,IF(Raw!$N128&gt;$C$9,IF(Raw!$N128&lt;$A$9,IF(Raw!$X128&gt;$C$9,IF(Raw!$X128&lt;$A$9,Raw!L128,-999),-999),-999),-999),-999),-999)</f>
        <v>625.20000000000005</v>
      </c>
      <c r="I128" s="9">
        <f>IF(Raw!$G128&gt;$C$8,IF(Raw!$Q128&gt;$C$8,IF(Raw!$N128&gt;$C$9,IF(Raw!$N128&lt;$A$9,IF(Raw!$X128&gt;$C$9,IF(Raw!$X128&lt;$A$9,Raw!M128,-999),-999),-999),-999),-999),-999)</f>
        <v>4.8051999999999997E-2</v>
      </c>
      <c r="J128" s="9">
        <f>IF(Raw!$G128&gt;$C$8,IF(Raw!$Q128&gt;$C$8,IF(Raw!$N128&gt;$C$9,IF(Raw!$N128&lt;$A$9,IF(Raw!$X128&gt;$C$9,IF(Raw!$X128&lt;$A$9,Raw!N128,-999),-999),-999),-999),-999),-999)</f>
        <v>360</v>
      </c>
      <c r="K128" s="9">
        <f>IF(Raw!$G128&gt;$C$8,IF(Raw!$Q128&gt;$C$8,IF(Raw!$N128&gt;$C$9,IF(Raw!$N128&lt;$A$9,IF(Raw!$X128&gt;$C$9,IF(Raw!$X128&lt;$A$9,Raw!R128,-999),-999),-999),-999),-999),-999)</f>
        <v>0.42088599999999998</v>
      </c>
      <c r="L128" s="9">
        <f>IF(Raw!$G128&gt;$C$8,IF(Raw!$Q128&gt;$C$8,IF(Raw!$N128&gt;$C$9,IF(Raw!$N128&lt;$A$9,IF(Raw!$X128&gt;$C$9,IF(Raw!$X128&lt;$A$9,Raw!S128,-999),-999),-999),-999),-999),-999)</f>
        <v>0.76342900000000002</v>
      </c>
      <c r="M128" s="9">
        <f>Raw!Q128</f>
        <v>0.99153199999999997</v>
      </c>
      <c r="N128" s="9">
        <f>IF(Raw!$G128&gt;$C$8,IF(Raw!$Q128&gt;$C$8,IF(Raw!$N128&gt;$C$9,IF(Raw!$N128&lt;$A$9,IF(Raw!$X128&gt;$C$9,IF(Raw!$X128&lt;$A$9,Raw!V128,-999),-999),-999),-999),-999),-999)</f>
        <v>713.3</v>
      </c>
      <c r="O128" s="9">
        <f>IF(Raw!$G128&gt;$C$8,IF(Raw!$Q128&gt;$C$8,IF(Raw!$N128&gt;$C$9,IF(Raw!$N128&lt;$A$9,IF(Raw!$X128&gt;$C$9,IF(Raw!$X128&lt;$A$9,Raw!W128,-999),-999),-999),-999),-999),-999)</f>
        <v>0.16603299999999999</v>
      </c>
      <c r="P128" s="9">
        <f>IF(Raw!$G128&gt;$C$8,IF(Raw!$Q128&gt;$C$8,IF(Raw!$N128&gt;$C$9,IF(Raw!$N128&lt;$A$9,IF(Raw!$X128&gt;$C$9,IF(Raw!$X128&lt;$A$9,Raw!X128,-999),-999),-999),-999),-999),-999)</f>
        <v>447</v>
      </c>
      <c r="R128" s="9">
        <f t="shared" si="20"/>
        <v>0.36089100000000002</v>
      </c>
      <c r="S128" s="9">
        <f t="shared" si="21"/>
        <v>0.46699387677990051</v>
      </c>
      <c r="T128" s="9">
        <f t="shared" si="22"/>
        <v>0.34254300000000004</v>
      </c>
      <c r="U128" s="9">
        <f t="shared" si="23"/>
        <v>0.44869005500184045</v>
      </c>
      <c r="V128" s="15">
        <f t="shared" si="16"/>
        <v>0</v>
      </c>
      <c r="X128" s="11">
        <f t="shared" si="24"/>
        <v>0</v>
      </c>
      <c r="Y128" s="11">
        <f t="shared" si="25"/>
        <v>6.2520000000000003E-18</v>
      </c>
      <c r="Z128" s="11">
        <f t="shared" si="26"/>
        <v>3.5999999999999997E-4</v>
      </c>
      <c r="AA128" s="16">
        <f t="shared" si="27"/>
        <v>0</v>
      </c>
      <c r="AB128" s="9">
        <f t="shared" si="17"/>
        <v>0.42088599999999998</v>
      </c>
      <c r="AC128" s="9">
        <f t="shared" si="18"/>
        <v>1</v>
      </c>
      <c r="AD128" s="15">
        <f t="shared" si="19"/>
        <v>0</v>
      </c>
      <c r="AE128" s="3">
        <f t="shared" si="28"/>
        <v>752.74079999999981</v>
      </c>
      <c r="AF128" s="2">
        <f t="shared" si="29"/>
        <v>0.25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0.71437499999999998</v>
      </c>
      <c r="C129" s="15">
        <f>Raw!C129</f>
        <v>52.5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0.38537300000000002</v>
      </c>
      <c r="F129" s="9">
        <f>IF(Raw!$G129&gt;$C$8,IF(Raw!$Q129&gt;$C$8,IF(Raw!$N129&gt;$C$9,IF(Raw!$N129&lt;$A$9,IF(Raw!$X129&gt;$C$9,IF(Raw!$X129&lt;$A$9,Raw!I129,-999),-999),-999),-999),-999),-999)</f>
        <v>0.75871</v>
      </c>
      <c r="G129" s="9">
        <f>Raw!G129</f>
        <v>0.98645000000000005</v>
      </c>
      <c r="H129" s="9">
        <f>IF(Raw!$G129&gt;$C$8,IF(Raw!$Q129&gt;$C$8,IF(Raw!$N129&gt;$C$9,IF(Raw!$N129&lt;$A$9,IF(Raw!$X129&gt;$C$9,IF(Raw!$X129&lt;$A$9,Raw!L129,-999),-999),-999),-999),-999),-999)</f>
        <v>688.2</v>
      </c>
      <c r="I129" s="9">
        <f>IF(Raw!$G129&gt;$C$8,IF(Raw!$Q129&gt;$C$8,IF(Raw!$N129&gt;$C$9,IF(Raw!$N129&lt;$A$9,IF(Raw!$X129&gt;$C$9,IF(Raw!$X129&lt;$A$9,Raw!M129,-999),-999),-999),-999),-999),-999)</f>
        <v>9.8445000000000005E-2</v>
      </c>
      <c r="J129" s="9">
        <f>IF(Raw!$G129&gt;$C$8,IF(Raw!$Q129&gt;$C$8,IF(Raw!$N129&gt;$C$9,IF(Raw!$N129&lt;$A$9,IF(Raw!$X129&gt;$C$9,IF(Raw!$X129&lt;$A$9,Raw!N129,-999),-999),-999),-999),-999),-999)</f>
        <v>437</v>
      </c>
      <c r="K129" s="9">
        <f>IF(Raw!$G129&gt;$C$8,IF(Raw!$Q129&gt;$C$8,IF(Raw!$N129&gt;$C$9,IF(Raw!$N129&lt;$A$9,IF(Raw!$X129&gt;$C$9,IF(Raw!$X129&lt;$A$9,Raw!R129,-999),-999),-999),-999),-999),-999)</f>
        <v>0.42346800000000001</v>
      </c>
      <c r="L129" s="9">
        <f>IF(Raw!$G129&gt;$C$8,IF(Raw!$Q129&gt;$C$8,IF(Raw!$N129&gt;$C$9,IF(Raw!$N129&lt;$A$9,IF(Raw!$X129&gt;$C$9,IF(Raw!$X129&lt;$A$9,Raw!S129,-999),-999),-999),-999),-999),-999)</f>
        <v>0.78278800000000004</v>
      </c>
      <c r="M129" s="9">
        <f>Raw!Q129</f>
        <v>0.989097</v>
      </c>
      <c r="N129" s="9">
        <f>IF(Raw!$G129&gt;$C$8,IF(Raw!$Q129&gt;$C$8,IF(Raw!$N129&gt;$C$9,IF(Raw!$N129&lt;$A$9,IF(Raw!$X129&gt;$C$9,IF(Raw!$X129&lt;$A$9,Raw!V129,-999),-999),-999),-999),-999),-999)</f>
        <v>718.4</v>
      </c>
      <c r="O129" s="9">
        <f>IF(Raw!$G129&gt;$C$8,IF(Raw!$Q129&gt;$C$8,IF(Raw!$N129&gt;$C$9,IF(Raw!$N129&lt;$A$9,IF(Raw!$X129&gt;$C$9,IF(Raw!$X129&lt;$A$9,Raw!W129,-999),-999),-999),-999),-999),-999)</f>
        <v>0.20418</v>
      </c>
      <c r="P129" s="9">
        <f>IF(Raw!$G129&gt;$C$8,IF(Raw!$Q129&gt;$C$8,IF(Raw!$N129&gt;$C$9,IF(Raw!$N129&lt;$A$9,IF(Raw!$X129&gt;$C$9,IF(Raw!$X129&lt;$A$9,Raw!X129,-999),-999),-999),-999),-999),-999)</f>
        <v>335</v>
      </c>
      <c r="R129" s="9">
        <f t="shared" si="20"/>
        <v>0.37333699999999997</v>
      </c>
      <c r="S129" s="9">
        <f t="shared" si="21"/>
        <v>0.49206811561729774</v>
      </c>
      <c r="T129" s="9">
        <f t="shared" si="22"/>
        <v>0.35932000000000003</v>
      </c>
      <c r="U129" s="9">
        <f t="shared" si="23"/>
        <v>0.45902594316724327</v>
      </c>
      <c r="V129" s="15">
        <f t="shared" si="16"/>
        <v>0</v>
      </c>
      <c r="X129" s="11">
        <f t="shared" si="24"/>
        <v>0</v>
      </c>
      <c r="Y129" s="11">
        <f t="shared" si="25"/>
        <v>6.8820000000000001E-18</v>
      </c>
      <c r="Z129" s="11">
        <f t="shared" si="26"/>
        <v>4.37E-4</v>
      </c>
      <c r="AA129" s="16">
        <f t="shared" si="27"/>
        <v>0</v>
      </c>
      <c r="AB129" s="9">
        <f t="shared" si="17"/>
        <v>0.42346800000000001</v>
      </c>
      <c r="AC129" s="9">
        <f t="shared" si="18"/>
        <v>1</v>
      </c>
      <c r="AD129" s="15">
        <f t="shared" si="19"/>
        <v>0</v>
      </c>
      <c r="AE129" s="3">
        <f t="shared" si="28"/>
        <v>828.59279999999978</v>
      </c>
      <c r="AF129" s="2">
        <f t="shared" si="29"/>
        <v>0.25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0.71442129629629625</v>
      </c>
      <c r="C130" s="15">
        <f>Raw!C130</f>
        <v>51.7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0.404422</v>
      </c>
      <c r="F130" s="9">
        <f>IF(Raw!$G130&gt;$C$8,IF(Raw!$Q130&gt;$C$8,IF(Raw!$N130&gt;$C$9,IF(Raw!$N130&lt;$A$9,IF(Raw!$X130&gt;$C$9,IF(Raw!$X130&lt;$A$9,Raw!I130,-999),-999),-999),-999),-999),-999)</f>
        <v>0.77734300000000001</v>
      </c>
      <c r="G130" s="9">
        <f>Raw!G130</f>
        <v>0.98748499999999995</v>
      </c>
      <c r="H130" s="9">
        <f>IF(Raw!$G130&gt;$C$8,IF(Raw!$Q130&gt;$C$8,IF(Raw!$N130&gt;$C$9,IF(Raw!$N130&lt;$A$9,IF(Raw!$X130&gt;$C$9,IF(Raw!$X130&lt;$A$9,Raw!L130,-999),-999),-999),-999),-999),-999)</f>
        <v>627.9</v>
      </c>
      <c r="I130" s="9">
        <f>IF(Raw!$G130&gt;$C$8,IF(Raw!$Q130&gt;$C$8,IF(Raw!$N130&gt;$C$9,IF(Raw!$N130&lt;$A$9,IF(Raw!$X130&gt;$C$9,IF(Raw!$X130&lt;$A$9,Raw!M130,-999),-999),-999),-999),-999),-999)</f>
        <v>3.3473000000000003E-2</v>
      </c>
      <c r="J130" s="9">
        <f>IF(Raw!$G130&gt;$C$8,IF(Raw!$Q130&gt;$C$8,IF(Raw!$N130&gt;$C$9,IF(Raw!$N130&lt;$A$9,IF(Raw!$X130&gt;$C$9,IF(Raw!$X130&lt;$A$9,Raw!N130,-999),-999),-999),-999),-999),-999)</f>
        <v>454</v>
      </c>
      <c r="K130" s="9">
        <f>IF(Raw!$G130&gt;$C$8,IF(Raw!$Q130&gt;$C$8,IF(Raw!$N130&gt;$C$9,IF(Raw!$N130&lt;$A$9,IF(Raw!$X130&gt;$C$9,IF(Raw!$X130&lt;$A$9,Raw!R130,-999),-999),-999),-999),-999),-999)</f>
        <v>0.439475</v>
      </c>
      <c r="L130" s="9">
        <f>IF(Raw!$G130&gt;$C$8,IF(Raw!$Q130&gt;$C$8,IF(Raw!$N130&gt;$C$9,IF(Raw!$N130&lt;$A$9,IF(Raw!$X130&gt;$C$9,IF(Raw!$X130&lt;$A$9,Raw!S130,-999),-999),-999),-999),-999),-999)</f>
        <v>0.789022</v>
      </c>
      <c r="M130" s="9">
        <f>Raw!Q130</f>
        <v>0.989062</v>
      </c>
      <c r="N130" s="9">
        <f>IF(Raw!$G130&gt;$C$8,IF(Raw!$Q130&gt;$C$8,IF(Raw!$N130&gt;$C$9,IF(Raw!$N130&lt;$A$9,IF(Raw!$X130&gt;$C$9,IF(Raw!$X130&lt;$A$9,Raw!V130,-999),-999),-999),-999),-999),-999)</f>
        <v>709.7</v>
      </c>
      <c r="O130" s="9">
        <f>IF(Raw!$G130&gt;$C$8,IF(Raw!$Q130&gt;$C$8,IF(Raw!$N130&gt;$C$9,IF(Raw!$N130&lt;$A$9,IF(Raw!$X130&gt;$C$9,IF(Raw!$X130&lt;$A$9,Raw!W130,-999),-999),-999),-999),-999),-999)</f>
        <v>0.200181</v>
      </c>
      <c r="P130" s="9">
        <f>IF(Raw!$G130&gt;$C$8,IF(Raw!$Q130&gt;$C$8,IF(Raw!$N130&gt;$C$9,IF(Raw!$N130&lt;$A$9,IF(Raw!$X130&gt;$C$9,IF(Raw!$X130&lt;$A$9,Raw!X130,-999),-999),-999),-999),-999),-999)</f>
        <v>368</v>
      </c>
      <c r="R130" s="9">
        <f t="shared" si="20"/>
        <v>0.372921</v>
      </c>
      <c r="S130" s="9">
        <f t="shared" si="21"/>
        <v>0.47973803070201959</v>
      </c>
      <c r="T130" s="9">
        <f t="shared" si="22"/>
        <v>0.349547</v>
      </c>
      <c r="U130" s="9">
        <f t="shared" si="23"/>
        <v>0.44301299583535059</v>
      </c>
      <c r="V130" s="15">
        <f t="shared" si="16"/>
        <v>0</v>
      </c>
      <c r="X130" s="11">
        <f t="shared" si="24"/>
        <v>0</v>
      </c>
      <c r="Y130" s="11">
        <f t="shared" si="25"/>
        <v>6.2789999999999995E-18</v>
      </c>
      <c r="Z130" s="11">
        <f t="shared" si="26"/>
        <v>4.5399999999999998E-4</v>
      </c>
      <c r="AA130" s="16">
        <f t="shared" si="27"/>
        <v>0</v>
      </c>
      <c r="AB130" s="9">
        <f t="shared" si="17"/>
        <v>0.439475</v>
      </c>
      <c r="AC130" s="9">
        <f t="shared" si="18"/>
        <v>1</v>
      </c>
      <c r="AD130" s="15">
        <f t="shared" si="19"/>
        <v>0</v>
      </c>
      <c r="AE130" s="3">
        <f t="shared" si="28"/>
        <v>755.99159999999972</v>
      </c>
      <c r="AF130" s="2">
        <f t="shared" si="29"/>
        <v>0.25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0.71447916666666667</v>
      </c>
      <c r="C131" s="15">
        <f>Raw!C131</f>
        <v>50.8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0.40635500000000002</v>
      </c>
      <c r="F131" s="9">
        <f>IF(Raw!$G131&gt;$C$8,IF(Raw!$Q131&gt;$C$8,IF(Raw!$N131&gt;$C$9,IF(Raw!$N131&lt;$A$9,IF(Raw!$X131&gt;$C$9,IF(Raw!$X131&lt;$A$9,Raw!I131,-999),-999),-999),-999),-999),-999)</f>
        <v>0.78955399999999998</v>
      </c>
      <c r="G131" s="9">
        <f>Raw!G131</f>
        <v>0.98545499999999997</v>
      </c>
      <c r="H131" s="9">
        <f>IF(Raw!$G131&gt;$C$8,IF(Raw!$Q131&gt;$C$8,IF(Raw!$N131&gt;$C$9,IF(Raw!$N131&lt;$A$9,IF(Raw!$X131&gt;$C$9,IF(Raw!$X131&lt;$A$9,Raw!L131,-999),-999),-999),-999),-999),-999)</f>
        <v>634.29999999999995</v>
      </c>
      <c r="I131" s="9">
        <f>IF(Raw!$G131&gt;$C$8,IF(Raw!$Q131&gt;$C$8,IF(Raw!$N131&gt;$C$9,IF(Raw!$N131&lt;$A$9,IF(Raw!$X131&gt;$C$9,IF(Raw!$X131&lt;$A$9,Raw!M131,-999),-999),-999),-999),-999),-999)</f>
        <v>1.4E-5</v>
      </c>
      <c r="J131" s="9">
        <f>IF(Raw!$G131&gt;$C$8,IF(Raw!$Q131&gt;$C$8,IF(Raw!$N131&gt;$C$9,IF(Raw!$N131&lt;$A$9,IF(Raw!$X131&gt;$C$9,IF(Raw!$X131&lt;$A$9,Raw!N131,-999),-999),-999),-999),-999),-999)</f>
        <v>370</v>
      </c>
      <c r="K131" s="9">
        <f>IF(Raw!$G131&gt;$C$8,IF(Raw!$Q131&gt;$C$8,IF(Raw!$N131&gt;$C$9,IF(Raw!$N131&lt;$A$9,IF(Raw!$X131&gt;$C$9,IF(Raw!$X131&lt;$A$9,Raw!R131,-999),-999),-999),-999),-999),-999)</f>
        <v>0.414854</v>
      </c>
      <c r="L131" s="9">
        <f>IF(Raw!$G131&gt;$C$8,IF(Raw!$Q131&gt;$C$8,IF(Raw!$N131&gt;$C$9,IF(Raw!$N131&lt;$A$9,IF(Raw!$X131&gt;$C$9,IF(Raw!$X131&lt;$A$9,Raw!S131,-999),-999),-999),-999),-999),-999)</f>
        <v>0.77880099999999997</v>
      </c>
      <c r="M131" s="9">
        <f>Raw!Q131</f>
        <v>0.99197900000000006</v>
      </c>
      <c r="N131" s="9">
        <f>IF(Raw!$G131&gt;$C$8,IF(Raw!$Q131&gt;$C$8,IF(Raw!$N131&gt;$C$9,IF(Raw!$N131&lt;$A$9,IF(Raw!$X131&gt;$C$9,IF(Raw!$X131&lt;$A$9,Raw!V131,-999),-999),-999),-999),-999),-999)</f>
        <v>735.1</v>
      </c>
      <c r="O131" s="9">
        <f>IF(Raw!$G131&gt;$C$8,IF(Raw!$Q131&gt;$C$8,IF(Raw!$N131&gt;$C$9,IF(Raw!$N131&lt;$A$9,IF(Raw!$X131&gt;$C$9,IF(Raw!$X131&lt;$A$9,Raw!W131,-999),-999),-999),-999),-999),-999)</f>
        <v>0.17388600000000001</v>
      </c>
      <c r="P131" s="9">
        <f>IF(Raw!$G131&gt;$C$8,IF(Raw!$Q131&gt;$C$8,IF(Raw!$N131&gt;$C$9,IF(Raw!$N131&lt;$A$9,IF(Raw!$X131&gt;$C$9,IF(Raw!$X131&lt;$A$9,Raw!X131,-999),-999),-999),-999),-999),-999)</f>
        <v>503</v>
      </c>
      <c r="R131" s="9">
        <f t="shared" si="20"/>
        <v>0.38319899999999996</v>
      </c>
      <c r="S131" s="9">
        <f t="shared" si="21"/>
        <v>0.48533602514837487</v>
      </c>
      <c r="T131" s="9">
        <f t="shared" si="22"/>
        <v>0.36394699999999996</v>
      </c>
      <c r="U131" s="9">
        <f t="shared" si="23"/>
        <v>0.4673170681599022</v>
      </c>
      <c r="V131" s="15">
        <f t="shared" si="16"/>
        <v>0</v>
      </c>
      <c r="X131" s="11">
        <f t="shared" si="24"/>
        <v>0</v>
      </c>
      <c r="Y131" s="11">
        <f t="shared" si="25"/>
        <v>6.3429999999999993E-18</v>
      </c>
      <c r="Z131" s="11">
        <f t="shared" si="26"/>
        <v>3.6999999999999999E-4</v>
      </c>
      <c r="AA131" s="16">
        <f t="shared" si="27"/>
        <v>0</v>
      </c>
      <c r="AB131" s="9">
        <f t="shared" si="17"/>
        <v>0.414854</v>
      </c>
      <c r="AC131" s="9">
        <f t="shared" si="18"/>
        <v>1</v>
      </c>
      <c r="AD131" s="15">
        <f t="shared" si="19"/>
        <v>0</v>
      </c>
      <c r="AE131" s="3">
        <f t="shared" si="28"/>
        <v>763.69719999999973</v>
      </c>
      <c r="AF131" s="2">
        <f t="shared" si="29"/>
        <v>0.25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0.71453703703703697</v>
      </c>
      <c r="C132" s="15">
        <f>Raw!C132</f>
        <v>49.9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0.399619</v>
      </c>
      <c r="F132" s="9">
        <f>IF(Raw!$G132&gt;$C$8,IF(Raw!$Q132&gt;$C$8,IF(Raw!$N132&gt;$C$9,IF(Raw!$N132&lt;$A$9,IF(Raw!$X132&gt;$C$9,IF(Raw!$X132&lt;$A$9,Raw!I132,-999),-999),-999),-999),-999),-999)</f>
        <v>0.77603200000000006</v>
      </c>
      <c r="G132" s="9">
        <f>Raw!G132</f>
        <v>0.98712500000000003</v>
      </c>
      <c r="H132" s="9">
        <f>IF(Raw!$G132&gt;$C$8,IF(Raw!$Q132&gt;$C$8,IF(Raw!$N132&gt;$C$9,IF(Raw!$N132&lt;$A$9,IF(Raw!$X132&gt;$C$9,IF(Raw!$X132&lt;$A$9,Raw!L132,-999),-999),-999),-999),-999),-999)</f>
        <v>637.29999999999995</v>
      </c>
      <c r="I132" s="9">
        <f>IF(Raw!$G132&gt;$C$8,IF(Raw!$Q132&gt;$C$8,IF(Raw!$N132&gt;$C$9,IF(Raw!$N132&lt;$A$9,IF(Raw!$X132&gt;$C$9,IF(Raw!$X132&lt;$A$9,Raw!M132,-999),-999),-999),-999),-999),-999)</f>
        <v>1.4531000000000001E-2</v>
      </c>
      <c r="J132" s="9">
        <f>IF(Raw!$G132&gt;$C$8,IF(Raw!$Q132&gt;$C$8,IF(Raw!$N132&gt;$C$9,IF(Raw!$N132&lt;$A$9,IF(Raw!$X132&gt;$C$9,IF(Raw!$X132&lt;$A$9,Raw!N132,-999),-999),-999),-999),-999),-999)</f>
        <v>556</v>
      </c>
      <c r="K132" s="9">
        <f>IF(Raw!$G132&gt;$C$8,IF(Raw!$Q132&gt;$C$8,IF(Raw!$N132&gt;$C$9,IF(Raw!$N132&lt;$A$9,IF(Raw!$X132&gt;$C$9,IF(Raw!$X132&lt;$A$9,Raw!R132,-999),-999),-999),-999),-999),-999)</f>
        <v>0.42389900000000003</v>
      </c>
      <c r="L132" s="9">
        <f>IF(Raw!$G132&gt;$C$8,IF(Raw!$Q132&gt;$C$8,IF(Raw!$N132&gt;$C$9,IF(Raw!$N132&lt;$A$9,IF(Raw!$X132&gt;$C$9,IF(Raw!$X132&lt;$A$9,Raw!S132,-999),-999),-999),-999),-999),-999)</f>
        <v>0.76380300000000001</v>
      </c>
      <c r="M132" s="9">
        <f>Raw!Q132</f>
        <v>0.992838</v>
      </c>
      <c r="N132" s="9">
        <f>IF(Raw!$G132&gt;$C$8,IF(Raw!$Q132&gt;$C$8,IF(Raw!$N132&gt;$C$9,IF(Raw!$N132&lt;$A$9,IF(Raw!$X132&gt;$C$9,IF(Raw!$X132&lt;$A$9,Raw!V132,-999),-999),-999),-999),-999),-999)</f>
        <v>700.6</v>
      </c>
      <c r="O132" s="9">
        <f>IF(Raw!$G132&gt;$C$8,IF(Raw!$Q132&gt;$C$8,IF(Raw!$N132&gt;$C$9,IF(Raw!$N132&lt;$A$9,IF(Raw!$X132&gt;$C$9,IF(Raw!$X132&lt;$A$9,Raw!W132,-999),-999),-999),-999),-999),-999)</f>
        <v>0.20807300000000001</v>
      </c>
      <c r="P132" s="9">
        <f>IF(Raw!$G132&gt;$C$8,IF(Raw!$Q132&gt;$C$8,IF(Raw!$N132&gt;$C$9,IF(Raw!$N132&lt;$A$9,IF(Raw!$X132&gt;$C$9,IF(Raw!$X132&lt;$A$9,Raw!X132,-999),-999),-999),-999),-999),-999)</f>
        <v>515</v>
      </c>
      <c r="R132" s="9">
        <f t="shared" si="20"/>
        <v>0.37641300000000005</v>
      </c>
      <c r="S132" s="9">
        <f t="shared" si="21"/>
        <v>0.48504829697744428</v>
      </c>
      <c r="T132" s="9">
        <f t="shared" si="22"/>
        <v>0.33990399999999998</v>
      </c>
      <c r="U132" s="9">
        <f t="shared" si="23"/>
        <v>0.44501527226261217</v>
      </c>
      <c r="V132" s="15">
        <f t="shared" si="16"/>
        <v>0</v>
      </c>
      <c r="X132" s="11">
        <f t="shared" si="24"/>
        <v>0</v>
      </c>
      <c r="Y132" s="11">
        <f t="shared" si="25"/>
        <v>6.3729999999999991E-18</v>
      </c>
      <c r="Z132" s="11">
        <f t="shared" si="26"/>
        <v>5.5599999999999996E-4</v>
      </c>
      <c r="AA132" s="16">
        <f t="shared" si="27"/>
        <v>0</v>
      </c>
      <c r="AB132" s="9">
        <f t="shared" si="17"/>
        <v>0.42389900000000003</v>
      </c>
      <c r="AC132" s="9">
        <f t="shared" si="18"/>
        <v>1</v>
      </c>
      <c r="AD132" s="15">
        <f t="shared" si="19"/>
        <v>0</v>
      </c>
      <c r="AE132" s="3">
        <f t="shared" si="28"/>
        <v>767.30919999999969</v>
      </c>
      <c r="AF132" s="2">
        <f t="shared" si="29"/>
        <v>0.25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0.71459490740740739</v>
      </c>
      <c r="C133" s="15">
        <f>Raw!C133</f>
        <v>49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0.40176600000000001</v>
      </c>
      <c r="F133" s="9">
        <f>IF(Raw!$G133&gt;$C$8,IF(Raw!$Q133&gt;$C$8,IF(Raw!$N133&gt;$C$9,IF(Raw!$N133&lt;$A$9,IF(Raw!$X133&gt;$C$9,IF(Raw!$X133&lt;$A$9,Raw!I133,-999),-999),-999),-999),-999),-999)</f>
        <v>0.76233799999999996</v>
      </c>
      <c r="G133" s="9">
        <f>Raw!G133</f>
        <v>0.98504000000000003</v>
      </c>
      <c r="H133" s="9">
        <f>IF(Raw!$G133&gt;$C$8,IF(Raw!$Q133&gt;$C$8,IF(Raw!$N133&gt;$C$9,IF(Raw!$N133&lt;$A$9,IF(Raw!$X133&gt;$C$9,IF(Raw!$X133&lt;$A$9,Raw!L133,-999),-999),-999),-999),-999),-999)</f>
        <v>627.9</v>
      </c>
      <c r="I133" s="9">
        <f>IF(Raw!$G133&gt;$C$8,IF(Raw!$Q133&gt;$C$8,IF(Raw!$N133&gt;$C$9,IF(Raw!$N133&lt;$A$9,IF(Raw!$X133&gt;$C$9,IF(Raw!$X133&lt;$A$9,Raw!M133,-999),-999),-999),-999),-999),-999)</f>
        <v>5.0000000000000004E-6</v>
      </c>
      <c r="J133" s="9">
        <f>IF(Raw!$G133&gt;$C$8,IF(Raw!$Q133&gt;$C$8,IF(Raw!$N133&gt;$C$9,IF(Raw!$N133&lt;$A$9,IF(Raw!$X133&gt;$C$9,IF(Raw!$X133&lt;$A$9,Raw!N133,-999),-999),-999),-999),-999),-999)</f>
        <v>585</v>
      </c>
      <c r="K133" s="9">
        <f>IF(Raw!$G133&gt;$C$8,IF(Raw!$Q133&gt;$C$8,IF(Raw!$N133&gt;$C$9,IF(Raw!$N133&lt;$A$9,IF(Raw!$X133&gt;$C$9,IF(Raw!$X133&lt;$A$9,Raw!R133,-999),-999),-999),-999),-999),-999)</f>
        <v>0.41269699999999998</v>
      </c>
      <c r="L133" s="9">
        <f>IF(Raw!$G133&gt;$C$8,IF(Raw!$Q133&gt;$C$8,IF(Raw!$N133&gt;$C$9,IF(Raw!$N133&lt;$A$9,IF(Raw!$X133&gt;$C$9,IF(Raw!$X133&lt;$A$9,Raw!S133,-999),-999),-999),-999),-999),-999)</f>
        <v>0.78003599999999995</v>
      </c>
      <c r="M133" s="9">
        <f>Raw!Q133</f>
        <v>0.99166900000000002</v>
      </c>
      <c r="N133" s="9">
        <f>IF(Raw!$G133&gt;$C$8,IF(Raw!$Q133&gt;$C$8,IF(Raw!$N133&gt;$C$9,IF(Raw!$N133&lt;$A$9,IF(Raw!$X133&gt;$C$9,IF(Raw!$X133&lt;$A$9,Raw!V133,-999),-999),-999),-999),-999),-999)</f>
        <v>728</v>
      </c>
      <c r="O133" s="9">
        <f>IF(Raw!$G133&gt;$C$8,IF(Raw!$Q133&gt;$C$8,IF(Raw!$N133&gt;$C$9,IF(Raw!$N133&lt;$A$9,IF(Raw!$X133&gt;$C$9,IF(Raw!$X133&lt;$A$9,Raw!W133,-999),-999),-999),-999),-999),-999)</f>
        <v>0.131409</v>
      </c>
      <c r="P133" s="9">
        <f>IF(Raw!$G133&gt;$C$8,IF(Raw!$Q133&gt;$C$8,IF(Raw!$N133&gt;$C$9,IF(Raw!$N133&lt;$A$9,IF(Raw!$X133&gt;$C$9,IF(Raw!$X133&lt;$A$9,Raw!X133,-999),-999),-999),-999),-999),-999)</f>
        <v>387</v>
      </c>
      <c r="R133" s="9">
        <f t="shared" si="20"/>
        <v>0.36057199999999995</v>
      </c>
      <c r="S133" s="9">
        <f t="shared" si="21"/>
        <v>0.47298180072356349</v>
      </c>
      <c r="T133" s="9">
        <f t="shared" si="22"/>
        <v>0.36733899999999997</v>
      </c>
      <c r="U133" s="9">
        <f t="shared" si="23"/>
        <v>0.47092570086508828</v>
      </c>
      <c r="V133" s="15">
        <f t="shared" si="16"/>
        <v>0</v>
      </c>
      <c r="X133" s="11">
        <f t="shared" si="24"/>
        <v>0</v>
      </c>
      <c r="Y133" s="11">
        <f t="shared" si="25"/>
        <v>6.2789999999999995E-18</v>
      </c>
      <c r="Z133" s="11">
        <f t="shared" si="26"/>
        <v>5.8500000000000002E-4</v>
      </c>
      <c r="AA133" s="16">
        <f t="shared" si="27"/>
        <v>0</v>
      </c>
      <c r="AB133" s="9">
        <f t="shared" si="17"/>
        <v>0.41269699999999998</v>
      </c>
      <c r="AC133" s="9">
        <f t="shared" si="18"/>
        <v>1</v>
      </c>
      <c r="AD133" s="15">
        <f t="shared" si="19"/>
        <v>0</v>
      </c>
      <c r="AE133" s="3">
        <f t="shared" si="28"/>
        <v>755.99159999999972</v>
      </c>
      <c r="AF133" s="2">
        <f t="shared" si="29"/>
        <v>0.25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0.7146527777777778</v>
      </c>
      <c r="C134" s="15">
        <f>Raw!C134</f>
        <v>48.1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0.40654499999999999</v>
      </c>
      <c r="F134" s="9">
        <f>IF(Raw!$G134&gt;$C$8,IF(Raw!$Q134&gt;$C$8,IF(Raw!$N134&gt;$C$9,IF(Raw!$N134&lt;$A$9,IF(Raw!$X134&gt;$C$9,IF(Raw!$X134&lt;$A$9,Raw!I134,-999),-999),-999),-999),-999),-999)</f>
        <v>0.77022400000000002</v>
      </c>
      <c r="G134" s="9">
        <f>Raw!G134</f>
        <v>0.98761600000000005</v>
      </c>
      <c r="H134" s="9">
        <f>IF(Raw!$G134&gt;$C$8,IF(Raw!$Q134&gt;$C$8,IF(Raw!$N134&gt;$C$9,IF(Raw!$N134&lt;$A$9,IF(Raw!$X134&gt;$C$9,IF(Raw!$X134&lt;$A$9,Raw!L134,-999),-999),-999),-999),-999),-999)</f>
        <v>596.4</v>
      </c>
      <c r="I134" s="9">
        <f>IF(Raw!$G134&gt;$C$8,IF(Raw!$Q134&gt;$C$8,IF(Raw!$N134&gt;$C$9,IF(Raw!$N134&lt;$A$9,IF(Raw!$X134&gt;$C$9,IF(Raw!$X134&lt;$A$9,Raw!M134,-999),-999),-999),-999),-999),-999)</f>
        <v>2.3E-5</v>
      </c>
      <c r="J134" s="9">
        <f>IF(Raw!$G134&gt;$C$8,IF(Raw!$Q134&gt;$C$8,IF(Raw!$N134&gt;$C$9,IF(Raw!$N134&lt;$A$9,IF(Raw!$X134&gt;$C$9,IF(Raw!$X134&lt;$A$9,Raw!N134,-999),-999),-999),-999),-999),-999)</f>
        <v>428</v>
      </c>
      <c r="K134" s="9">
        <f>IF(Raw!$G134&gt;$C$8,IF(Raw!$Q134&gt;$C$8,IF(Raw!$N134&gt;$C$9,IF(Raw!$N134&lt;$A$9,IF(Raw!$X134&gt;$C$9,IF(Raw!$X134&lt;$A$9,Raw!R134,-999),-999),-999),-999),-999),-999)</f>
        <v>0.43298199999999998</v>
      </c>
      <c r="L134" s="9">
        <f>IF(Raw!$G134&gt;$C$8,IF(Raw!$Q134&gt;$C$8,IF(Raw!$N134&gt;$C$9,IF(Raw!$N134&lt;$A$9,IF(Raw!$X134&gt;$C$9,IF(Raw!$X134&lt;$A$9,Raw!S134,-999),-999),-999),-999),-999),-999)</f>
        <v>0.78185000000000004</v>
      </c>
      <c r="M134" s="9">
        <f>Raw!Q134</f>
        <v>0.99130499999999999</v>
      </c>
      <c r="N134" s="9">
        <f>IF(Raw!$G134&gt;$C$8,IF(Raw!$Q134&gt;$C$8,IF(Raw!$N134&gt;$C$9,IF(Raw!$N134&lt;$A$9,IF(Raw!$X134&gt;$C$9,IF(Raw!$X134&lt;$A$9,Raw!V134,-999),-999),-999),-999),-999),-999)</f>
        <v>705</v>
      </c>
      <c r="O134" s="9">
        <f>IF(Raw!$G134&gt;$C$8,IF(Raw!$Q134&gt;$C$8,IF(Raw!$N134&gt;$C$9,IF(Raw!$N134&lt;$A$9,IF(Raw!$X134&gt;$C$9,IF(Raw!$X134&lt;$A$9,Raw!W134,-999),-999),-999),-999),-999),-999)</f>
        <v>0.26182499999999997</v>
      </c>
      <c r="P134" s="9">
        <f>IF(Raw!$G134&gt;$C$8,IF(Raw!$Q134&gt;$C$8,IF(Raw!$N134&gt;$C$9,IF(Raw!$N134&lt;$A$9,IF(Raw!$X134&gt;$C$9,IF(Raw!$X134&lt;$A$9,Raw!X134,-999),-999),-999),-999),-999),-999)</f>
        <v>563</v>
      </c>
      <c r="R134" s="9">
        <f t="shared" si="20"/>
        <v>0.36367900000000003</v>
      </c>
      <c r="S134" s="9">
        <f t="shared" si="21"/>
        <v>0.47217303018342721</v>
      </c>
      <c r="T134" s="9">
        <f t="shared" si="22"/>
        <v>0.34886800000000007</v>
      </c>
      <c r="U134" s="9">
        <f t="shared" si="23"/>
        <v>0.44620835198567504</v>
      </c>
      <c r="V134" s="15">
        <f t="shared" si="16"/>
        <v>0</v>
      </c>
      <c r="X134" s="11">
        <f t="shared" si="24"/>
        <v>0</v>
      </c>
      <c r="Y134" s="11">
        <f t="shared" si="25"/>
        <v>5.9639999999999992E-18</v>
      </c>
      <c r="Z134" s="11">
        <f t="shared" si="26"/>
        <v>4.28E-4</v>
      </c>
      <c r="AA134" s="16">
        <f t="shared" si="27"/>
        <v>0</v>
      </c>
      <c r="AB134" s="9">
        <f t="shared" si="17"/>
        <v>0.43298199999999998</v>
      </c>
      <c r="AC134" s="9">
        <f t="shared" si="18"/>
        <v>1</v>
      </c>
      <c r="AD134" s="15">
        <f t="shared" si="19"/>
        <v>0</v>
      </c>
      <c r="AE134" s="3">
        <f t="shared" si="28"/>
        <v>718.06559999999968</v>
      </c>
      <c r="AF134" s="2">
        <f t="shared" si="29"/>
        <v>0.25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0.71471064814814822</v>
      </c>
      <c r="C135" s="15">
        <f>Raw!C135</f>
        <v>47.2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0.410555</v>
      </c>
      <c r="F135" s="9">
        <f>IF(Raw!$G135&gt;$C$8,IF(Raw!$Q135&gt;$C$8,IF(Raw!$N135&gt;$C$9,IF(Raw!$N135&lt;$A$9,IF(Raw!$X135&gt;$C$9,IF(Raw!$X135&lt;$A$9,Raw!I135,-999),-999),-999),-999),-999),-999)</f>
        <v>0.77916600000000003</v>
      </c>
      <c r="G135" s="9">
        <f>Raw!G135</f>
        <v>0.98101000000000005</v>
      </c>
      <c r="H135" s="9">
        <f>IF(Raw!$G135&gt;$C$8,IF(Raw!$Q135&gt;$C$8,IF(Raw!$N135&gt;$C$9,IF(Raw!$N135&lt;$A$9,IF(Raw!$X135&gt;$C$9,IF(Raw!$X135&lt;$A$9,Raw!L135,-999),-999),-999),-999),-999),-999)</f>
        <v>645.4</v>
      </c>
      <c r="I135" s="9">
        <f>IF(Raw!$G135&gt;$C$8,IF(Raw!$Q135&gt;$C$8,IF(Raw!$N135&gt;$C$9,IF(Raw!$N135&lt;$A$9,IF(Raw!$X135&gt;$C$9,IF(Raw!$X135&lt;$A$9,Raw!M135,-999),-999),-999),-999),-999),-999)</f>
        <v>1.7160000000000002E-2</v>
      </c>
      <c r="J135" s="9">
        <f>IF(Raw!$G135&gt;$C$8,IF(Raw!$Q135&gt;$C$8,IF(Raw!$N135&gt;$C$9,IF(Raw!$N135&lt;$A$9,IF(Raw!$X135&gt;$C$9,IF(Raw!$X135&lt;$A$9,Raw!N135,-999),-999),-999),-999),-999),-999)</f>
        <v>331</v>
      </c>
      <c r="K135" s="9">
        <f>IF(Raw!$G135&gt;$C$8,IF(Raw!$Q135&gt;$C$8,IF(Raw!$N135&gt;$C$9,IF(Raw!$N135&lt;$A$9,IF(Raw!$X135&gt;$C$9,IF(Raw!$X135&lt;$A$9,Raw!R135,-999),-999),-999),-999),-999),-999)</f>
        <v>0.425203</v>
      </c>
      <c r="L135" s="9">
        <f>IF(Raw!$G135&gt;$C$8,IF(Raw!$Q135&gt;$C$8,IF(Raw!$N135&gt;$C$9,IF(Raw!$N135&lt;$A$9,IF(Raw!$X135&gt;$C$9,IF(Raw!$X135&lt;$A$9,Raw!S135,-999),-999),-999),-999),-999),-999)</f>
        <v>0.777833</v>
      </c>
      <c r="M135" s="9">
        <f>Raw!Q135</f>
        <v>0.99207000000000001</v>
      </c>
      <c r="N135" s="9">
        <f>IF(Raw!$G135&gt;$C$8,IF(Raw!$Q135&gt;$C$8,IF(Raw!$N135&gt;$C$9,IF(Raw!$N135&lt;$A$9,IF(Raw!$X135&gt;$C$9,IF(Raw!$X135&lt;$A$9,Raw!V135,-999),-999),-999),-999),-999),-999)</f>
        <v>710</v>
      </c>
      <c r="O135" s="9">
        <f>IF(Raw!$G135&gt;$C$8,IF(Raw!$Q135&gt;$C$8,IF(Raw!$N135&gt;$C$9,IF(Raw!$N135&lt;$A$9,IF(Raw!$X135&gt;$C$9,IF(Raw!$X135&lt;$A$9,Raw!W135,-999),-999),-999),-999),-999),-999)</f>
        <v>0.20913399999999999</v>
      </c>
      <c r="P135" s="9">
        <f>IF(Raw!$G135&gt;$C$8,IF(Raw!$Q135&gt;$C$8,IF(Raw!$N135&gt;$C$9,IF(Raw!$N135&lt;$A$9,IF(Raw!$X135&gt;$C$9,IF(Raw!$X135&lt;$A$9,Raw!X135,-999),-999),-999),-999),-999),-999)</f>
        <v>382</v>
      </c>
      <c r="R135" s="9">
        <f t="shared" si="20"/>
        <v>0.36861100000000002</v>
      </c>
      <c r="S135" s="9">
        <f t="shared" si="21"/>
        <v>0.4730840411414256</v>
      </c>
      <c r="T135" s="9">
        <f t="shared" si="22"/>
        <v>0.35263</v>
      </c>
      <c r="U135" s="9">
        <f t="shared" si="23"/>
        <v>0.45334924077533351</v>
      </c>
      <c r="V135" s="15">
        <f t="shared" si="16"/>
        <v>0</v>
      </c>
      <c r="X135" s="11">
        <f t="shared" si="24"/>
        <v>0</v>
      </c>
      <c r="Y135" s="11">
        <f t="shared" si="25"/>
        <v>6.4539999999999997E-18</v>
      </c>
      <c r="Z135" s="11">
        <f t="shared" si="26"/>
        <v>3.3099999999999997E-4</v>
      </c>
      <c r="AA135" s="16">
        <f t="shared" si="27"/>
        <v>0</v>
      </c>
      <c r="AB135" s="9">
        <f t="shared" si="17"/>
        <v>0.425203</v>
      </c>
      <c r="AC135" s="9">
        <f t="shared" si="18"/>
        <v>1</v>
      </c>
      <c r="AD135" s="15">
        <f t="shared" si="19"/>
        <v>0</v>
      </c>
      <c r="AE135" s="3">
        <f t="shared" si="28"/>
        <v>777.06159999999977</v>
      </c>
      <c r="AF135" s="2">
        <f t="shared" si="29"/>
        <v>0.25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0.71475694444444438</v>
      </c>
      <c r="C136" s="15">
        <f>Raw!C136</f>
        <v>46.3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0.40281600000000001</v>
      </c>
      <c r="F136" s="9">
        <f>IF(Raw!$G136&gt;$C$8,IF(Raw!$Q136&gt;$C$8,IF(Raw!$N136&gt;$C$9,IF(Raw!$N136&lt;$A$9,IF(Raw!$X136&gt;$C$9,IF(Raw!$X136&lt;$A$9,Raw!I136,-999),-999),-999),-999),-999),-999)</f>
        <v>0.784084</v>
      </c>
      <c r="G136" s="9">
        <f>Raw!G136</f>
        <v>0.98885199999999995</v>
      </c>
      <c r="H136" s="9">
        <f>IF(Raw!$G136&gt;$C$8,IF(Raw!$Q136&gt;$C$8,IF(Raw!$N136&gt;$C$9,IF(Raw!$N136&lt;$A$9,IF(Raw!$X136&gt;$C$9,IF(Raw!$X136&lt;$A$9,Raw!L136,-999),-999),-999),-999),-999),-999)</f>
        <v>640.4</v>
      </c>
      <c r="I136" s="9">
        <f>IF(Raw!$G136&gt;$C$8,IF(Raw!$Q136&gt;$C$8,IF(Raw!$N136&gt;$C$9,IF(Raw!$N136&lt;$A$9,IF(Raw!$X136&gt;$C$9,IF(Raw!$X136&lt;$A$9,Raw!M136,-999),-999),-999),-999),-999),-999)</f>
        <v>3.6999999999999998E-5</v>
      </c>
      <c r="J136" s="9">
        <f>IF(Raw!$G136&gt;$C$8,IF(Raw!$Q136&gt;$C$8,IF(Raw!$N136&gt;$C$9,IF(Raw!$N136&lt;$A$9,IF(Raw!$X136&gt;$C$9,IF(Raw!$X136&lt;$A$9,Raw!N136,-999),-999),-999),-999),-999),-999)</f>
        <v>352</v>
      </c>
      <c r="K136" s="9">
        <f>IF(Raw!$G136&gt;$C$8,IF(Raw!$Q136&gt;$C$8,IF(Raw!$N136&gt;$C$9,IF(Raw!$N136&lt;$A$9,IF(Raw!$X136&gt;$C$9,IF(Raw!$X136&lt;$A$9,Raw!R136,-999),-999),-999),-999),-999),-999)</f>
        <v>0.43411</v>
      </c>
      <c r="L136" s="9">
        <f>IF(Raw!$G136&gt;$C$8,IF(Raw!$Q136&gt;$C$8,IF(Raw!$N136&gt;$C$9,IF(Raw!$N136&lt;$A$9,IF(Raw!$X136&gt;$C$9,IF(Raw!$X136&lt;$A$9,Raw!S136,-999),-999),-999),-999),-999),-999)</f>
        <v>0.80212600000000001</v>
      </c>
      <c r="M136" s="9">
        <f>Raw!Q136</f>
        <v>0.993502</v>
      </c>
      <c r="N136" s="9">
        <f>IF(Raw!$G136&gt;$C$8,IF(Raw!$Q136&gt;$C$8,IF(Raw!$N136&gt;$C$9,IF(Raw!$N136&lt;$A$9,IF(Raw!$X136&gt;$C$9,IF(Raw!$X136&lt;$A$9,Raw!V136,-999),-999),-999),-999),-999),-999)</f>
        <v>717.6</v>
      </c>
      <c r="O136" s="9">
        <f>IF(Raw!$G136&gt;$C$8,IF(Raw!$Q136&gt;$C$8,IF(Raw!$N136&gt;$C$9,IF(Raw!$N136&lt;$A$9,IF(Raw!$X136&gt;$C$9,IF(Raw!$X136&lt;$A$9,Raw!W136,-999),-999),-999),-999),-999),-999)</f>
        <v>0.19011700000000001</v>
      </c>
      <c r="P136" s="9">
        <f>IF(Raw!$G136&gt;$C$8,IF(Raw!$Q136&gt;$C$8,IF(Raw!$N136&gt;$C$9,IF(Raw!$N136&lt;$A$9,IF(Raw!$X136&gt;$C$9,IF(Raw!$X136&lt;$A$9,Raw!X136,-999),-999),-999),-999),-999),-999)</f>
        <v>368</v>
      </c>
      <c r="R136" s="9">
        <f t="shared" si="20"/>
        <v>0.381268</v>
      </c>
      <c r="S136" s="9">
        <f t="shared" si="21"/>
        <v>0.48625912529779974</v>
      </c>
      <c r="T136" s="9">
        <f t="shared" si="22"/>
        <v>0.36801600000000001</v>
      </c>
      <c r="U136" s="9">
        <f t="shared" si="23"/>
        <v>0.45880073704131275</v>
      </c>
      <c r="V136" s="15">
        <f t="shared" si="16"/>
        <v>0</v>
      </c>
      <c r="X136" s="11">
        <f t="shared" si="24"/>
        <v>0</v>
      </c>
      <c r="Y136" s="11">
        <f t="shared" si="25"/>
        <v>6.4039999999999992E-18</v>
      </c>
      <c r="Z136" s="11">
        <f t="shared" si="26"/>
        <v>3.5199999999999999E-4</v>
      </c>
      <c r="AA136" s="16">
        <f t="shared" si="27"/>
        <v>0</v>
      </c>
      <c r="AB136" s="9">
        <f t="shared" si="17"/>
        <v>0.43411</v>
      </c>
      <c r="AC136" s="9">
        <f t="shared" si="18"/>
        <v>1</v>
      </c>
      <c r="AD136" s="15">
        <f t="shared" si="19"/>
        <v>0</v>
      </c>
      <c r="AE136" s="3">
        <f t="shared" si="28"/>
        <v>771.04159999999968</v>
      </c>
      <c r="AF136" s="2">
        <f t="shared" si="29"/>
        <v>0.25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0.71481481481481479</v>
      </c>
      <c r="C137" s="15">
        <f>Raw!C137</f>
        <v>45.2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0.40178999999999998</v>
      </c>
      <c r="F137" s="9">
        <f>IF(Raw!$G137&gt;$C$8,IF(Raw!$Q137&gt;$C$8,IF(Raw!$N137&gt;$C$9,IF(Raw!$N137&lt;$A$9,IF(Raw!$X137&gt;$C$9,IF(Raw!$X137&lt;$A$9,Raw!I137,-999),-999),-999),-999),-999),-999)</f>
        <v>0.79435</v>
      </c>
      <c r="G137" s="9">
        <f>Raw!G137</f>
        <v>0.989618</v>
      </c>
      <c r="H137" s="9">
        <f>IF(Raw!$G137&gt;$C$8,IF(Raw!$Q137&gt;$C$8,IF(Raw!$N137&gt;$C$9,IF(Raw!$N137&lt;$A$9,IF(Raw!$X137&gt;$C$9,IF(Raw!$X137&lt;$A$9,Raw!L137,-999),-999),-999),-999),-999),-999)</f>
        <v>624.4</v>
      </c>
      <c r="I137" s="9">
        <f>IF(Raw!$G137&gt;$C$8,IF(Raw!$Q137&gt;$C$8,IF(Raw!$N137&gt;$C$9,IF(Raw!$N137&lt;$A$9,IF(Raw!$X137&gt;$C$9,IF(Raw!$X137&lt;$A$9,Raw!M137,-999),-999),-999),-999),-999),-999)</f>
        <v>2.9E-5</v>
      </c>
      <c r="J137" s="9">
        <f>IF(Raw!$G137&gt;$C$8,IF(Raw!$Q137&gt;$C$8,IF(Raw!$N137&gt;$C$9,IF(Raw!$N137&lt;$A$9,IF(Raw!$X137&gt;$C$9,IF(Raw!$X137&lt;$A$9,Raw!N137,-999),-999),-999),-999),-999),-999)</f>
        <v>437</v>
      </c>
      <c r="K137" s="9">
        <f>IF(Raw!$G137&gt;$C$8,IF(Raw!$Q137&gt;$C$8,IF(Raw!$N137&gt;$C$9,IF(Raw!$N137&lt;$A$9,IF(Raw!$X137&gt;$C$9,IF(Raw!$X137&lt;$A$9,Raw!R137,-999),-999),-999),-999),-999),-999)</f>
        <v>0.42302600000000001</v>
      </c>
      <c r="L137" s="9">
        <f>IF(Raw!$G137&gt;$C$8,IF(Raw!$Q137&gt;$C$8,IF(Raw!$N137&gt;$C$9,IF(Raw!$N137&lt;$A$9,IF(Raw!$X137&gt;$C$9,IF(Raw!$X137&lt;$A$9,Raw!S137,-999),-999),-999),-999),-999),-999)</f>
        <v>0.77276699999999998</v>
      </c>
      <c r="M137" s="9">
        <f>Raw!Q137</f>
        <v>0.99173599999999995</v>
      </c>
      <c r="N137" s="9">
        <f>IF(Raw!$G137&gt;$C$8,IF(Raw!$Q137&gt;$C$8,IF(Raw!$N137&gt;$C$9,IF(Raw!$N137&lt;$A$9,IF(Raw!$X137&gt;$C$9,IF(Raw!$X137&lt;$A$9,Raw!V137,-999),-999),-999),-999),-999),-999)</f>
        <v>703</v>
      </c>
      <c r="O137" s="9">
        <f>IF(Raw!$G137&gt;$C$8,IF(Raw!$Q137&gt;$C$8,IF(Raw!$N137&gt;$C$9,IF(Raw!$N137&lt;$A$9,IF(Raw!$X137&gt;$C$9,IF(Raw!$X137&lt;$A$9,Raw!W137,-999),-999),-999),-999),-999),-999)</f>
        <v>0.17318500000000001</v>
      </c>
      <c r="P137" s="9">
        <f>IF(Raw!$G137&gt;$C$8,IF(Raw!$Q137&gt;$C$8,IF(Raw!$N137&gt;$C$9,IF(Raw!$N137&lt;$A$9,IF(Raw!$X137&gt;$C$9,IF(Raw!$X137&lt;$A$9,Raw!X137,-999),-999),-999),-999),-999),-999)</f>
        <v>382</v>
      </c>
      <c r="R137" s="9">
        <f t="shared" si="20"/>
        <v>0.39256000000000002</v>
      </c>
      <c r="S137" s="9">
        <f t="shared" si="21"/>
        <v>0.49419021841757416</v>
      </c>
      <c r="T137" s="9">
        <f t="shared" si="22"/>
        <v>0.34974099999999997</v>
      </c>
      <c r="U137" s="9">
        <f t="shared" si="23"/>
        <v>0.45258273192307641</v>
      </c>
      <c r="V137" s="15">
        <f t="shared" si="16"/>
        <v>0</v>
      </c>
      <c r="X137" s="11">
        <f t="shared" si="24"/>
        <v>0</v>
      </c>
      <c r="Y137" s="11">
        <f t="shared" si="25"/>
        <v>6.2439999999999993E-18</v>
      </c>
      <c r="Z137" s="11">
        <f t="shared" si="26"/>
        <v>4.37E-4</v>
      </c>
      <c r="AA137" s="16">
        <f t="shared" si="27"/>
        <v>0</v>
      </c>
      <c r="AB137" s="9">
        <f t="shared" si="17"/>
        <v>0.42302600000000001</v>
      </c>
      <c r="AC137" s="9">
        <f t="shared" si="18"/>
        <v>1</v>
      </c>
      <c r="AD137" s="15">
        <f t="shared" si="19"/>
        <v>0</v>
      </c>
      <c r="AE137" s="3">
        <f t="shared" si="28"/>
        <v>751.77759999999967</v>
      </c>
      <c r="AF137" s="2">
        <f t="shared" si="29"/>
        <v>0.25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0.71487268518518521</v>
      </c>
      <c r="C138" s="15">
        <f>Raw!C138</f>
        <v>44.3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0.40473700000000001</v>
      </c>
      <c r="F138" s="9">
        <f>IF(Raw!$G138&gt;$C$8,IF(Raw!$Q138&gt;$C$8,IF(Raw!$N138&gt;$C$9,IF(Raw!$N138&lt;$A$9,IF(Raw!$X138&gt;$C$9,IF(Raw!$X138&lt;$A$9,Raw!I138,-999),-999),-999),-999),-999),-999)</f>
        <v>0.77723299999999995</v>
      </c>
      <c r="G138" s="9">
        <f>Raw!G138</f>
        <v>0.98682300000000001</v>
      </c>
      <c r="H138" s="9">
        <f>IF(Raw!$G138&gt;$C$8,IF(Raw!$Q138&gt;$C$8,IF(Raw!$N138&gt;$C$9,IF(Raw!$N138&lt;$A$9,IF(Raw!$X138&gt;$C$9,IF(Raw!$X138&lt;$A$9,Raw!L138,-999),-999),-999),-999),-999),-999)</f>
        <v>641.4</v>
      </c>
      <c r="I138" s="9">
        <f>IF(Raw!$G138&gt;$C$8,IF(Raw!$Q138&gt;$C$8,IF(Raw!$N138&gt;$C$9,IF(Raw!$N138&lt;$A$9,IF(Raw!$X138&gt;$C$9,IF(Raw!$X138&lt;$A$9,Raw!M138,-999),-999),-999),-999),-999),-999)</f>
        <v>3.0000000000000001E-5</v>
      </c>
      <c r="J138" s="9">
        <f>IF(Raw!$G138&gt;$C$8,IF(Raw!$Q138&gt;$C$8,IF(Raw!$N138&gt;$C$9,IF(Raw!$N138&lt;$A$9,IF(Raw!$X138&gt;$C$9,IF(Raw!$X138&lt;$A$9,Raw!N138,-999),-999),-999),-999),-999),-999)</f>
        <v>414</v>
      </c>
      <c r="K138" s="9">
        <f>IF(Raw!$G138&gt;$C$8,IF(Raw!$Q138&gt;$C$8,IF(Raw!$N138&gt;$C$9,IF(Raw!$N138&lt;$A$9,IF(Raw!$X138&gt;$C$9,IF(Raw!$X138&lt;$A$9,Raw!R138,-999),-999),-999),-999),-999),-999)</f>
        <v>0.42510300000000001</v>
      </c>
      <c r="L138" s="9">
        <f>IF(Raw!$G138&gt;$C$8,IF(Raw!$Q138&gt;$C$8,IF(Raw!$N138&gt;$C$9,IF(Raw!$N138&lt;$A$9,IF(Raw!$X138&gt;$C$9,IF(Raw!$X138&lt;$A$9,Raw!S138,-999),-999),-999),-999),-999),-999)</f>
        <v>0.76733099999999999</v>
      </c>
      <c r="M138" s="9">
        <f>Raw!Q138</f>
        <v>0.989985</v>
      </c>
      <c r="N138" s="9">
        <f>IF(Raw!$G138&gt;$C$8,IF(Raw!$Q138&gt;$C$8,IF(Raw!$N138&gt;$C$9,IF(Raw!$N138&lt;$A$9,IF(Raw!$X138&gt;$C$9,IF(Raw!$X138&lt;$A$9,Raw!V138,-999),-999),-999),-999),-999),-999)</f>
        <v>755.7</v>
      </c>
      <c r="O138" s="9">
        <f>IF(Raw!$G138&gt;$C$8,IF(Raw!$Q138&gt;$C$8,IF(Raw!$N138&gt;$C$9,IF(Raw!$N138&lt;$A$9,IF(Raw!$X138&gt;$C$9,IF(Raw!$X138&lt;$A$9,Raw!W138,-999),-999),-999),-999),-999),-999)</f>
        <v>0.22917999999999999</v>
      </c>
      <c r="P138" s="9">
        <f>IF(Raw!$G138&gt;$C$8,IF(Raw!$Q138&gt;$C$8,IF(Raw!$N138&gt;$C$9,IF(Raw!$N138&lt;$A$9,IF(Raw!$X138&gt;$C$9,IF(Raw!$X138&lt;$A$9,Raw!X138,-999),-999),-999),-999),-999),-999)</f>
        <v>560</v>
      </c>
      <c r="R138" s="9">
        <f t="shared" si="20"/>
        <v>0.37249599999999994</v>
      </c>
      <c r="S138" s="9">
        <f t="shared" si="21"/>
        <v>0.4792591153489365</v>
      </c>
      <c r="T138" s="9">
        <f t="shared" si="22"/>
        <v>0.34222799999999998</v>
      </c>
      <c r="U138" s="9">
        <f t="shared" si="23"/>
        <v>0.44599788096662324</v>
      </c>
      <c r="V138" s="15">
        <f t="shared" si="16"/>
        <v>0</v>
      </c>
      <c r="X138" s="11">
        <f t="shared" si="24"/>
        <v>0</v>
      </c>
      <c r="Y138" s="11">
        <f t="shared" si="25"/>
        <v>6.4139999999999992E-18</v>
      </c>
      <c r="Z138" s="11">
        <f t="shared" si="26"/>
        <v>4.1399999999999998E-4</v>
      </c>
      <c r="AA138" s="16">
        <f t="shared" si="27"/>
        <v>0</v>
      </c>
      <c r="AB138" s="9">
        <f t="shared" si="17"/>
        <v>0.42510300000000001</v>
      </c>
      <c r="AC138" s="9">
        <f t="shared" si="18"/>
        <v>1</v>
      </c>
      <c r="AD138" s="15">
        <f t="shared" si="19"/>
        <v>0</v>
      </c>
      <c r="AE138" s="3">
        <f t="shared" si="28"/>
        <v>772.24559999999974</v>
      </c>
      <c r="AF138" s="2">
        <f t="shared" si="29"/>
        <v>0.25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0.71493055555555562</v>
      </c>
      <c r="C139" s="15">
        <f>Raw!C139</f>
        <v>43.5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0.41056199999999998</v>
      </c>
      <c r="F139" s="9">
        <f>IF(Raw!$G139&gt;$C$8,IF(Raw!$Q139&gt;$C$8,IF(Raw!$N139&gt;$C$9,IF(Raw!$N139&lt;$A$9,IF(Raw!$X139&gt;$C$9,IF(Raw!$X139&lt;$A$9,Raw!I139,-999),-999),-999),-999),-999),-999)</f>
        <v>0.79078999999999999</v>
      </c>
      <c r="G139" s="9">
        <f>Raw!G139</f>
        <v>0.99052700000000005</v>
      </c>
      <c r="H139" s="9">
        <f>IF(Raw!$G139&gt;$C$8,IF(Raw!$Q139&gt;$C$8,IF(Raw!$N139&gt;$C$9,IF(Raw!$N139&lt;$A$9,IF(Raw!$X139&gt;$C$9,IF(Raw!$X139&lt;$A$9,Raw!L139,-999),-999),-999),-999),-999),-999)</f>
        <v>622.70000000000005</v>
      </c>
      <c r="I139" s="9">
        <f>IF(Raw!$G139&gt;$C$8,IF(Raw!$Q139&gt;$C$8,IF(Raw!$N139&gt;$C$9,IF(Raw!$N139&lt;$A$9,IF(Raw!$X139&gt;$C$9,IF(Raw!$X139&lt;$A$9,Raw!M139,-999),-999),-999),-999),-999),-999)</f>
        <v>3.9999999999999998E-6</v>
      </c>
      <c r="J139" s="9">
        <f>IF(Raw!$G139&gt;$C$8,IF(Raw!$Q139&gt;$C$8,IF(Raw!$N139&gt;$C$9,IF(Raw!$N139&lt;$A$9,IF(Raw!$X139&gt;$C$9,IF(Raw!$X139&lt;$A$9,Raw!N139,-999),-999),-999),-999),-999),-999)</f>
        <v>256</v>
      </c>
      <c r="K139" s="9">
        <f>IF(Raw!$G139&gt;$C$8,IF(Raw!$Q139&gt;$C$8,IF(Raw!$N139&gt;$C$9,IF(Raw!$N139&lt;$A$9,IF(Raw!$X139&gt;$C$9,IF(Raw!$X139&lt;$A$9,Raw!R139,-999),-999),-999),-999),-999),-999)</f>
        <v>0.421796</v>
      </c>
      <c r="L139" s="9">
        <f>IF(Raw!$G139&gt;$C$8,IF(Raw!$Q139&gt;$C$8,IF(Raw!$N139&gt;$C$9,IF(Raw!$N139&lt;$A$9,IF(Raw!$X139&gt;$C$9,IF(Raw!$X139&lt;$A$9,Raw!S139,-999),-999),-999),-999),-999),-999)</f>
        <v>0.78428500000000001</v>
      </c>
      <c r="M139" s="9">
        <f>Raw!Q139</f>
        <v>0.99273900000000004</v>
      </c>
      <c r="N139" s="9">
        <f>IF(Raw!$G139&gt;$C$8,IF(Raw!$Q139&gt;$C$8,IF(Raw!$N139&gt;$C$9,IF(Raw!$N139&lt;$A$9,IF(Raw!$X139&gt;$C$9,IF(Raw!$X139&lt;$A$9,Raw!V139,-999),-999),-999),-999),-999),-999)</f>
        <v>720.8</v>
      </c>
      <c r="O139" s="9">
        <f>IF(Raw!$G139&gt;$C$8,IF(Raw!$Q139&gt;$C$8,IF(Raw!$N139&gt;$C$9,IF(Raw!$N139&lt;$A$9,IF(Raw!$X139&gt;$C$9,IF(Raw!$X139&lt;$A$9,Raw!W139,-999),-999),-999),-999),-999),-999)</f>
        <v>0.13009999999999999</v>
      </c>
      <c r="P139" s="9">
        <f>IF(Raw!$G139&gt;$C$8,IF(Raw!$Q139&gt;$C$8,IF(Raw!$N139&gt;$C$9,IF(Raw!$N139&lt;$A$9,IF(Raw!$X139&gt;$C$9,IF(Raw!$X139&lt;$A$9,Raw!X139,-999),-999),-999),-999),-999),-999)</f>
        <v>474</v>
      </c>
      <c r="R139" s="9">
        <f t="shared" si="20"/>
        <v>0.38022800000000001</v>
      </c>
      <c r="S139" s="9">
        <f t="shared" si="21"/>
        <v>0.48082044537740742</v>
      </c>
      <c r="T139" s="9">
        <f t="shared" si="22"/>
        <v>0.36248900000000001</v>
      </c>
      <c r="U139" s="9">
        <f t="shared" si="23"/>
        <v>0.46219040272349976</v>
      </c>
      <c r="V139" s="15">
        <f t="shared" si="16"/>
        <v>0</v>
      </c>
      <c r="X139" s="11">
        <f t="shared" si="24"/>
        <v>0</v>
      </c>
      <c r="Y139" s="11">
        <f t="shared" si="25"/>
        <v>6.2270000000000001E-18</v>
      </c>
      <c r="Z139" s="11">
        <f t="shared" si="26"/>
        <v>2.5599999999999999E-4</v>
      </c>
      <c r="AA139" s="16">
        <f t="shared" si="27"/>
        <v>0</v>
      </c>
      <c r="AB139" s="9">
        <f t="shared" si="17"/>
        <v>0.421796</v>
      </c>
      <c r="AC139" s="9">
        <f t="shared" si="18"/>
        <v>1</v>
      </c>
      <c r="AD139" s="15">
        <f t="shared" si="19"/>
        <v>0</v>
      </c>
      <c r="AE139" s="3">
        <f t="shared" si="28"/>
        <v>749.73079999999982</v>
      </c>
      <c r="AF139" s="2">
        <f t="shared" si="29"/>
        <v>0.25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0.71498842592592593</v>
      </c>
      <c r="C140" s="15">
        <f>Raw!C140</f>
        <v>42.4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0.40010299999999999</v>
      </c>
      <c r="F140" s="9">
        <f>IF(Raw!$G140&gt;$C$8,IF(Raw!$Q140&gt;$C$8,IF(Raw!$N140&gt;$C$9,IF(Raw!$N140&lt;$A$9,IF(Raw!$X140&gt;$C$9,IF(Raw!$X140&lt;$A$9,Raw!I140,-999),-999),-999),-999),-999),-999)</f>
        <v>0.76461299999999999</v>
      </c>
      <c r="G140" s="9">
        <f>Raw!G140</f>
        <v>0.98725399999999996</v>
      </c>
      <c r="H140" s="9">
        <f>IF(Raw!$G140&gt;$C$8,IF(Raw!$Q140&gt;$C$8,IF(Raw!$N140&gt;$C$9,IF(Raw!$N140&lt;$A$9,IF(Raw!$X140&gt;$C$9,IF(Raw!$X140&lt;$A$9,Raw!L140,-999),-999),-999),-999),-999),-999)</f>
        <v>633</v>
      </c>
      <c r="I140" s="9">
        <f>IF(Raw!$G140&gt;$C$8,IF(Raw!$Q140&gt;$C$8,IF(Raw!$N140&gt;$C$9,IF(Raw!$N140&lt;$A$9,IF(Raw!$X140&gt;$C$9,IF(Raw!$X140&lt;$A$9,Raw!M140,-999),-999),-999),-999),-999),-999)</f>
        <v>2.1999999999999999E-5</v>
      </c>
      <c r="J140" s="9">
        <f>IF(Raw!$G140&gt;$C$8,IF(Raw!$Q140&gt;$C$8,IF(Raw!$N140&gt;$C$9,IF(Raw!$N140&lt;$A$9,IF(Raw!$X140&gt;$C$9,IF(Raw!$X140&lt;$A$9,Raw!N140,-999),-999),-999),-999),-999),-999)</f>
        <v>521</v>
      </c>
      <c r="K140" s="9">
        <f>IF(Raw!$G140&gt;$C$8,IF(Raw!$Q140&gt;$C$8,IF(Raw!$N140&gt;$C$9,IF(Raw!$N140&lt;$A$9,IF(Raw!$X140&gt;$C$9,IF(Raw!$X140&lt;$A$9,Raw!R140,-999),-999),-999),-999),-999),-999)</f>
        <v>0.41719200000000001</v>
      </c>
      <c r="L140" s="9">
        <f>IF(Raw!$G140&gt;$C$8,IF(Raw!$Q140&gt;$C$8,IF(Raw!$N140&gt;$C$9,IF(Raw!$N140&lt;$A$9,IF(Raw!$X140&gt;$C$9,IF(Raw!$X140&lt;$A$9,Raw!S140,-999),-999),-999),-999),-999),-999)</f>
        <v>0.77001399999999998</v>
      </c>
      <c r="M140" s="9">
        <f>Raw!Q140</f>
        <v>0.98790900000000004</v>
      </c>
      <c r="N140" s="9">
        <f>IF(Raw!$G140&gt;$C$8,IF(Raw!$Q140&gt;$C$8,IF(Raw!$N140&gt;$C$9,IF(Raw!$N140&lt;$A$9,IF(Raw!$X140&gt;$C$9,IF(Raw!$X140&lt;$A$9,Raw!V140,-999),-999),-999),-999),-999),-999)</f>
        <v>759.5</v>
      </c>
      <c r="O140" s="9">
        <f>IF(Raw!$G140&gt;$C$8,IF(Raw!$Q140&gt;$C$8,IF(Raw!$N140&gt;$C$9,IF(Raw!$N140&lt;$A$9,IF(Raw!$X140&gt;$C$9,IF(Raw!$X140&lt;$A$9,Raw!W140,-999),-999),-999),-999),-999),-999)</f>
        <v>0.14563799999999999</v>
      </c>
      <c r="P140" s="9">
        <f>IF(Raw!$G140&gt;$C$8,IF(Raw!$Q140&gt;$C$8,IF(Raw!$N140&gt;$C$9,IF(Raw!$N140&lt;$A$9,IF(Raw!$X140&gt;$C$9,IF(Raw!$X140&lt;$A$9,Raw!X140,-999),-999),-999),-999),-999),-999)</f>
        <v>453</v>
      </c>
      <c r="R140" s="9">
        <f t="shared" si="20"/>
        <v>0.36451</v>
      </c>
      <c r="S140" s="9">
        <f t="shared" si="21"/>
        <v>0.47672482680780998</v>
      </c>
      <c r="T140" s="9">
        <f t="shared" si="22"/>
        <v>0.35282199999999997</v>
      </c>
      <c r="U140" s="9">
        <f t="shared" si="23"/>
        <v>0.45820205866386843</v>
      </c>
      <c r="V140" s="15">
        <f t="shared" si="16"/>
        <v>0</v>
      </c>
      <c r="X140" s="11">
        <f t="shared" si="24"/>
        <v>0</v>
      </c>
      <c r="Y140" s="11">
        <f t="shared" si="25"/>
        <v>6.3299999999999994E-18</v>
      </c>
      <c r="Z140" s="11">
        <f t="shared" si="26"/>
        <v>5.2099999999999998E-4</v>
      </c>
      <c r="AA140" s="16">
        <f t="shared" si="27"/>
        <v>0</v>
      </c>
      <c r="AB140" s="9">
        <f t="shared" si="17"/>
        <v>0.41719200000000001</v>
      </c>
      <c r="AC140" s="9">
        <f t="shared" si="18"/>
        <v>1</v>
      </c>
      <c r="AD140" s="15">
        <f t="shared" si="19"/>
        <v>0</v>
      </c>
      <c r="AE140" s="3">
        <f t="shared" si="28"/>
        <v>762.13199999999972</v>
      </c>
      <c r="AF140" s="2">
        <f t="shared" si="29"/>
        <v>0.25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0.71504629629629635</v>
      </c>
      <c r="C141" s="15">
        <f>Raw!C141</f>
        <v>41.5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0.41605500000000001</v>
      </c>
      <c r="F141" s="9">
        <f>IF(Raw!$G141&gt;$C$8,IF(Raw!$Q141&gt;$C$8,IF(Raw!$N141&gt;$C$9,IF(Raw!$N141&lt;$A$9,IF(Raw!$X141&gt;$C$9,IF(Raw!$X141&lt;$A$9,Raw!I141,-999),-999),-999),-999),-999),-999)</f>
        <v>0.774505</v>
      </c>
      <c r="G141" s="9">
        <f>Raw!G141</f>
        <v>0.98868800000000001</v>
      </c>
      <c r="H141" s="9">
        <f>IF(Raw!$G141&gt;$C$8,IF(Raw!$Q141&gt;$C$8,IF(Raw!$N141&gt;$C$9,IF(Raw!$N141&lt;$A$9,IF(Raw!$X141&gt;$C$9,IF(Raw!$X141&lt;$A$9,Raw!L141,-999),-999),-999),-999),-999),-999)</f>
        <v>630.1</v>
      </c>
      <c r="I141" s="9">
        <f>IF(Raw!$G141&gt;$C$8,IF(Raw!$Q141&gt;$C$8,IF(Raw!$N141&gt;$C$9,IF(Raw!$N141&lt;$A$9,IF(Raw!$X141&gt;$C$9,IF(Raw!$X141&lt;$A$9,Raw!M141,-999),-999),-999),-999),-999),-999)</f>
        <v>6.6000000000000005E-5</v>
      </c>
      <c r="J141" s="9">
        <f>IF(Raw!$G141&gt;$C$8,IF(Raw!$Q141&gt;$C$8,IF(Raw!$N141&gt;$C$9,IF(Raw!$N141&lt;$A$9,IF(Raw!$X141&gt;$C$9,IF(Raw!$X141&lt;$A$9,Raw!N141,-999),-999),-999),-999),-999),-999)</f>
        <v>436</v>
      </c>
      <c r="K141" s="9">
        <f>IF(Raw!$G141&gt;$C$8,IF(Raw!$Q141&gt;$C$8,IF(Raw!$N141&gt;$C$9,IF(Raw!$N141&lt;$A$9,IF(Raw!$X141&gt;$C$9,IF(Raw!$X141&lt;$A$9,Raw!R141,-999),-999),-999),-999),-999),-999)</f>
        <v>0.42938700000000002</v>
      </c>
      <c r="L141" s="9">
        <f>IF(Raw!$G141&gt;$C$8,IF(Raw!$Q141&gt;$C$8,IF(Raw!$N141&gt;$C$9,IF(Raw!$N141&lt;$A$9,IF(Raw!$X141&gt;$C$9,IF(Raw!$X141&lt;$A$9,Raw!S141,-999),-999),-999),-999),-999),-999)</f>
        <v>0.79438200000000003</v>
      </c>
      <c r="M141" s="9">
        <f>Raw!Q141</f>
        <v>0.99273800000000001</v>
      </c>
      <c r="N141" s="9">
        <f>IF(Raw!$G141&gt;$C$8,IF(Raw!$Q141&gt;$C$8,IF(Raw!$N141&gt;$C$9,IF(Raw!$N141&lt;$A$9,IF(Raw!$X141&gt;$C$9,IF(Raw!$X141&lt;$A$9,Raw!V141,-999),-999),-999),-999),-999),-999)</f>
        <v>744.6</v>
      </c>
      <c r="O141" s="9">
        <f>IF(Raw!$G141&gt;$C$8,IF(Raw!$Q141&gt;$C$8,IF(Raw!$N141&gt;$C$9,IF(Raw!$N141&lt;$A$9,IF(Raw!$X141&gt;$C$9,IF(Raw!$X141&lt;$A$9,Raw!W141,-999),-999),-999),-999),-999),-999)</f>
        <v>0.21311099999999999</v>
      </c>
      <c r="P141" s="9">
        <f>IF(Raw!$G141&gt;$C$8,IF(Raw!$Q141&gt;$C$8,IF(Raw!$N141&gt;$C$9,IF(Raw!$N141&lt;$A$9,IF(Raw!$X141&gt;$C$9,IF(Raw!$X141&lt;$A$9,Raw!X141,-999),-999),-999),-999),-999),-999)</f>
        <v>472</v>
      </c>
      <c r="R141" s="9">
        <f t="shared" si="20"/>
        <v>0.35844999999999999</v>
      </c>
      <c r="S141" s="9">
        <f t="shared" si="21"/>
        <v>0.46281173136390341</v>
      </c>
      <c r="T141" s="9">
        <f t="shared" si="22"/>
        <v>0.36499500000000001</v>
      </c>
      <c r="U141" s="9">
        <f t="shared" si="23"/>
        <v>0.45947038074880853</v>
      </c>
      <c r="V141" s="15">
        <f t="shared" ref="V141:V204" si="32">IF(L141&gt;0,L141*V$8+V$10,-999)</f>
        <v>0</v>
      </c>
      <c r="X141" s="11">
        <f t="shared" si="24"/>
        <v>0</v>
      </c>
      <c r="Y141" s="11">
        <f t="shared" si="25"/>
        <v>6.3009999999999998E-18</v>
      </c>
      <c r="Z141" s="11">
        <f t="shared" si="26"/>
        <v>4.3599999999999997E-4</v>
      </c>
      <c r="AA141" s="16">
        <f t="shared" si="27"/>
        <v>0</v>
      </c>
      <c r="AB141" s="9">
        <f t="shared" ref="AB141:AB204" si="33">K141+T141*AA141</f>
        <v>0.42938700000000002</v>
      </c>
      <c r="AC141" s="9">
        <f t="shared" ref="AC141:AC204" si="34">IF(T141&gt;0,(L141-AB141)/T141,-999)</f>
        <v>1</v>
      </c>
      <c r="AD141" s="15">
        <f t="shared" ref="AD141:AD204" si="35">IF(AC141&gt;0,X141*Y141*AC141,-999)</f>
        <v>0</v>
      </c>
      <c r="AE141" s="3">
        <f t="shared" si="28"/>
        <v>758.64039999999977</v>
      </c>
      <c r="AF141" s="2">
        <f t="shared" si="29"/>
        <v>0.25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0.71509259259259261</v>
      </c>
      <c r="C142" s="15">
        <f>Raw!C142</f>
        <v>40.6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0.40330100000000002</v>
      </c>
      <c r="F142" s="9">
        <f>IF(Raw!$G142&gt;$C$8,IF(Raw!$Q142&gt;$C$8,IF(Raw!$N142&gt;$C$9,IF(Raw!$N142&lt;$A$9,IF(Raw!$X142&gt;$C$9,IF(Raw!$X142&lt;$A$9,Raw!I142,-999),-999),-999),-999),-999),-999)</f>
        <v>0.77984600000000004</v>
      </c>
      <c r="G142" s="9">
        <f>Raw!G142</f>
        <v>0.98553999999999997</v>
      </c>
      <c r="H142" s="9">
        <f>IF(Raw!$G142&gt;$C$8,IF(Raw!$Q142&gt;$C$8,IF(Raw!$N142&gt;$C$9,IF(Raw!$N142&lt;$A$9,IF(Raw!$X142&gt;$C$9,IF(Raw!$X142&lt;$A$9,Raw!L142,-999),-999),-999),-999),-999),-999)</f>
        <v>614</v>
      </c>
      <c r="I142" s="9">
        <f>IF(Raw!$G142&gt;$C$8,IF(Raw!$Q142&gt;$C$8,IF(Raw!$N142&gt;$C$9,IF(Raw!$N142&lt;$A$9,IF(Raw!$X142&gt;$C$9,IF(Raw!$X142&lt;$A$9,Raw!M142,-999),-999),-999),-999),-999),-999)</f>
        <v>1.5E-5</v>
      </c>
      <c r="J142" s="9">
        <f>IF(Raw!$G142&gt;$C$8,IF(Raw!$Q142&gt;$C$8,IF(Raw!$N142&gt;$C$9,IF(Raw!$N142&lt;$A$9,IF(Raw!$X142&gt;$C$9,IF(Raw!$X142&lt;$A$9,Raw!N142,-999),-999),-999),-999),-999),-999)</f>
        <v>361</v>
      </c>
      <c r="K142" s="9">
        <f>IF(Raw!$G142&gt;$C$8,IF(Raw!$Q142&gt;$C$8,IF(Raw!$N142&gt;$C$9,IF(Raw!$N142&lt;$A$9,IF(Raw!$X142&gt;$C$9,IF(Raw!$X142&lt;$A$9,Raw!R142,-999),-999),-999),-999),-999),-999)</f>
        <v>0.43466500000000002</v>
      </c>
      <c r="L142" s="9">
        <f>IF(Raw!$G142&gt;$C$8,IF(Raw!$Q142&gt;$C$8,IF(Raw!$N142&gt;$C$9,IF(Raw!$N142&lt;$A$9,IF(Raw!$X142&gt;$C$9,IF(Raw!$X142&lt;$A$9,Raw!S142,-999),-999),-999),-999),-999),-999)</f>
        <v>0.76862699999999995</v>
      </c>
      <c r="M142" s="9">
        <f>Raw!Q142</f>
        <v>0.99357200000000001</v>
      </c>
      <c r="N142" s="9">
        <f>IF(Raw!$G142&gt;$C$8,IF(Raw!$Q142&gt;$C$8,IF(Raw!$N142&gt;$C$9,IF(Raw!$N142&lt;$A$9,IF(Raw!$X142&gt;$C$9,IF(Raw!$X142&lt;$A$9,Raw!V142,-999),-999),-999),-999),-999),-999)</f>
        <v>710.5</v>
      </c>
      <c r="O142" s="9">
        <f>IF(Raw!$G142&gt;$C$8,IF(Raw!$Q142&gt;$C$8,IF(Raw!$N142&gt;$C$9,IF(Raw!$N142&lt;$A$9,IF(Raw!$X142&gt;$C$9,IF(Raw!$X142&lt;$A$9,Raw!W142,-999),-999),-999),-999),-999),-999)</f>
        <v>0.230849</v>
      </c>
      <c r="P142" s="9">
        <f>IF(Raw!$G142&gt;$C$8,IF(Raw!$Q142&gt;$C$8,IF(Raw!$N142&gt;$C$9,IF(Raw!$N142&lt;$A$9,IF(Raw!$X142&gt;$C$9,IF(Raw!$X142&lt;$A$9,Raw!X142,-999),-999),-999),-999),-999),-999)</f>
        <v>586</v>
      </c>
      <c r="R142" s="9">
        <f t="shared" ref="R142:R205" si="36">F142-E142</f>
        <v>0.37654500000000002</v>
      </c>
      <c r="S142" s="9">
        <f t="shared" ref="S142:S205" si="37">R142/F142</f>
        <v>0.48284533100124899</v>
      </c>
      <c r="T142" s="9">
        <f t="shared" ref="T142:T205" si="38">L142-K142</f>
        <v>0.33396199999999993</v>
      </c>
      <c r="U142" s="9">
        <f t="shared" ref="U142:U205" si="39">T142/L142</f>
        <v>0.4344916324823353</v>
      </c>
      <c r="V142" s="15">
        <f t="shared" si="32"/>
        <v>0</v>
      </c>
      <c r="X142" s="11">
        <f t="shared" ref="X142:X205" si="40">D142*6.02*10^23*10^(-6)</f>
        <v>0</v>
      </c>
      <c r="Y142" s="11">
        <f t="shared" ref="Y142:Y205" si="41">H142*10^(-20)</f>
        <v>6.1399999999999997E-18</v>
      </c>
      <c r="Z142" s="11">
        <f t="shared" ref="Z142:Z205" si="42">J142*10^(-6)</f>
        <v>3.6099999999999999E-4</v>
      </c>
      <c r="AA142" s="16">
        <f t="shared" ref="AA142:AA205" si="43">IF(Z142&gt;0,(X142*Y142/(X142*Y142+1/Z142)),1)</f>
        <v>0</v>
      </c>
      <c r="AB142" s="9">
        <f t="shared" si="33"/>
        <v>0.43466500000000002</v>
      </c>
      <c r="AC142" s="9">
        <f t="shared" si="34"/>
        <v>1</v>
      </c>
      <c r="AD142" s="15">
        <f t="shared" si="35"/>
        <v>0</v>
      </c>
      <c r="AE142" s="3">
        <f t="shared" ref="AE142:AE205" si="44">AE$9*Y142</f>
        <v>739.25599999999974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0.71515046296296303</v>
      </c>
      <c r="C143" s="15">
        <f>Raw!C143</f>
        <v>39.700000000000003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0.413267</v>
      </c>
      <c r="F143" s="9">
        <f>IF(Raw!$G143&gt;$C$8,IF(Raw!$Q143&gt;$C$8,IF(Raw!$N143&gt;$C$9,IF(Raw!$N143&lt;$A$9,IF(Raw!$X143&gt;$C$9,IF(Raw!$X143&lt;$A$9,Raw!I143,-999),-999),-999),-999),-999),-999)</f>
        <v>0.77008100000000002</v>
      </c>
      <c r="G143" s="9">
        <f>Raw!G143</f>
        <v>0.98816000000000004</v>
      </c>
      <c r="H143" s="9">
        <f>IF(Raw!$G143&gt;$C$8,IF(Raw!$Q143&gt;$C$8,IF(Raw!$N143&gt;$C$9,IF(Raw!$N143&lt;$A$9,IF(Raw!$X143&gt;$C$9,IF(Raw!$X143&lt;$A$9,Raw!L143,-999),-999),-999),-999),-999),-999)</f>
        <v>619</v>
      </c>
      <c r="I143" s="9">
        <f>IF(Raw!$G143&gt;$C$8,IF(Raw!$Q143&gt;$C$8,IF(Raw!$N143&gt;$C$9,IF(Raw!$N143&lt;$A$9,IF(Raw!$X143&gt;$C$9,IF(Raw!$X143&lt;$A$9,Raw!M143,-999),-999),-999),-999),-999),-999)</f>
        <v>5.4254999999999998E-2</v>
      </c>
      <c r="J143" s="9">
        <f>IF(Raw!$G143&gt;$C$8,IF(Raw!$Q143&gt;$C$8,IF(Raw!$N143&gt;$C$9,IF(Raw!$N143&lt;$A$9,IF(Raw!$X143&gt;$C$9,IF(Raw!$X143&lt;$A$9,Raw!N143,-999),-999),-999),-999),-999),-999)</f>
        <v>496</v>
      </c>
      <c r="K143" s="9">
        <f>IF(Raw!$G143&gt;$C$8,IF(Raw!$Q143&gt;$C$8,IF(Raw!$N143&gt;$C$9,IF(Raw!$N143&lt;$A$9,IF(Raw!$X143&gt;$C$9,IF(Raw!$X143&lt;$A$9,Raw!R143,-999),-999),-999),-999),-999),-999)</f>
        <v>0.41039599999999998</v>
      </c>
      <c r="L143" s="9">
        <f>IF(Raw!$G143&gt;$C$8,IF(Raw!$Q143&gt;$C$8,IF(Raw!$N143&gt;$C$9,IF(Raw!$N143&lt;$A$9,IF(Raw!$X143&gt;$C$9,IF(Raw!$X143&lt;$A$9,Raw!S143,-999),-999),-999),-999),-999),-999)</f>
        <v>0.76344000000000001</v>
      </c>
      <c r="M143" s="9">
        <f>Raw!Q143</f>
        <v>0.99335499999999999</v>
      </c>
      <c r="N143" s="9">
        <f>IF(Raw!$G143&gt;$C$8,IF(Raw!$Q143&gt;$C$8,IF(Raw!$N143&gt;$C$9,IF(Raw!$N143&lt;$A$9,IF(Raw!$X143&gt;$C$9,IF(Raw!$X143&lt;$A$9,Raw!V143,-999),-999),-999),-999),-999),-999)</f>
        <v>747.9</v>
      </c>
      <c r="O143" s="9">
        <f>IF(Raw!$G143&gt;$C$8,IF(Raw!$Q143&gt;$C$8,IF(Raw!$N143&gt;$C$9,IF(Raw!$N143&lt;$A$9,IF(Raw!$X143&gt;$C$9,IF(Raw!$X143&lt;$A$9,Raw!W143,-999),-999),-999),-999),-999),-999)</f>
        <v>0.20961399999999999</v>
      </c>
      <c r="P143" s="9">
        <f>IF(Raw!$G143&gt;$C$8,IF(Raw!$Q143&gt;$C$8,IF(Raw!$N143&gt;$C$9,IF(Raw!$N143&lt;$A$9,IF(Raw!$X143&gt;$C$9,IF(Raw!$X143&lt;$A$9,Raw!X143,-999),-999),-999),-999),-999),-999)</f>
        <v>415</v>
      </c>
      <c r="R143" s="9">
        <f t="shared" si="36"/>
        <v>0.35681400000000002</v>
      </c>
      <c r="S143" s="9">
        <f t="shared" si="37"/>
        <v>0.46334606359590746</v>
      </c>
      <c r="T143" s="9">
        <f t="shared" si="38"/>
        <v>0.35304400000000002</v>
      </c>
      <c r="U143" s="9">
        <f t="shared" si="39"/>
        <v>0.46243843655035105</v>
      </c>
      <c r="V143" s="15">
        <f t="shared" si="32"/>
        <v>0</v>
      </c>
      <c r="X143" s="11">
        <f t="shared" si="40"/>
        <v>0</v>
      </c>
      <c r="Y143" s="11">
        <f t="shared" si="41"/>
        <v>6.1899999999999994E-18</v>
      </c>
      <c r="Z143" s="11">
        <f t="shared" si="42"/>
        <v>4.9600000000000002E-4</v>
      </c>
      <c r="AA143" s="16">
        <f t="shared" si="43"/>
        <v>0</v>
      </c>
      <c r="AB143" s="9">
        <f t="shared" si="33"/>
        <v>0.41039599999999998</v>
      </c>
      <c r="AC143" s="9">
        <f t="shared" si="34"/>
        <v>1</v>
      </c>
      <c r="AD143" s="15">
        <f t="shared" si="35"/>
        <v>0</v>
      </c>
      <c r="AE143" s="3">
        <f t="shared" si="44"/>
        <v>745.27599999999973</v>
      </c>
      <c r="AF143" s="2">
        <f t="shared" si="45"/>
        <v>0.25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0.71520833333333333</v>
      </c>
      <c r="C144" s="15">
        <f>Raw!C144</f>
        <v>39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0.39239299999999999</v>
      </c>
      <c r="F144" s="9">
        <f>IF(Raw!$G144&gt;$C$8,IF(Raw!$Q144&gt;$C$8,IF(Raw!$N144&gt;$C$9,IF(Raw!$N144&lt;$A$9,IF(Raw!$X144&gt;$C$9,IF(Raw!$X144&lt;$A$9,Raw!I144,-999),-999),-999),-999),-999),-999)</f>
        <v>0.75931300000000002</v>
      </c>
      <c r="G144" s="9">
        <f>Raw!G144</f>
        <v>0.98467800000000005</v>
      </c>
      <c r="H144" s="9">
        <f>IF(Raw!$G144&gt;$C$8,IF(Raw!$Q144&gt;$C$8,IF(Raw!$N144&gt;$C$9,IF(Raw!$N144&lt;$A$9,IF(Raw!$X144&gt;$C$9,IF(Raw!$X144&lt;$A$9,Raw!L144,-999),-999),-999),-999),-999),-999)</f>
        <v>646.79999999999995</v>
      </c>
      <c r="I144" s="9">
        <f>IF(Raw!$G144&gt;$C$8,IF(Raw!$Q144&gt;$C$8,IF(Raw!$N144&gt;$C$9,IF(Raw!$N144&lt;$A$9,IF(Raw!$X144&gt;$C$9,IF(Raw!$X144&lt;$A$9,Raw!M144,-999),-999),-999),-999),-999),-999)</f>
        <v>1.5999999999999999E-5</v>
      </c>
      <c r="J144" s="9">
        <f>IF(Raw!$G144&gt;$C$8,IF(Raw!$Q144&gt;$C$8,IF(Raw!$N144&gt;$C$9,IF(Raw!$N144&lt;$A$9,IF(Raw!$X144&gt;$C$9,IF(Raw!$X144&lt;$A$9,Raw!N144,-999),-999),-999),-999),-999),-999)</f>
        <v>305</v>
      </c>
      <c r="K144" s="9">
        <f>IF(Raw!$G144&gt;$C$8,IF(Raw!$Q144&gt;$C$8,IF(Raw!$N144&gt;$C$9,IF(Raw!$N144&lt;$A$9,IF(Raw!$X144&gt;$C$9,IF(Raw!$X144&lt;$A$9,Raw!R144,-999),-999),-999),-999),-999),-999)</f>
        <v>0.42729499999999998</v>
      </c>
      <c r="L144" s="9">
        <f>IF(Raw!$G144&gt;$C$8,IF(Raw!$Q144&gt;$C$8,IF(Raw!$N144&gt;$C$9,IF(Raw!$N144&lt;$A$9,IF(Raw!$X144&gt;$C$9,IF(Raw!$X144&lt;$A$9,Raw!S144,-999),-999),-999),-999),-999),-999)</f>
        <v>0.78643300000000005</v>
      </c>
      <c r="M144" s="9">
        <f>Raw!Q144</f>
        <v>0.991533</v>
      </c>
      <c r="N144" s="9">
        <f>IF(Raw!$G144&gt;$C$8,IF(Raw!$Q144&gt;$C$8,IF(Raw!$N144&gt;$C$9,IF(Raw!$N144&lt;$A$9,IF(Raw!$X144&gt;$C$9,IF(Raw!$X144&lt;$A$9,Raw!V144,-999),-999),-999),-999),-999),-999)</f>
        <v>717.6</v>
      </c>
      <c r="O144" s="9">
        <f>IF(Raw!$G144&gt;$C$8,IF(Raw!$Q144&gt;$C$8,IF(Raw!$N144&gt;$C$9,IF(Raw!$N144&lt;$A$9,IF(Raw!$X144&gt;$C$9,IF(Raw!$X144&lt;$A$9,Raw!W144,-999),-999),-999),-999),-999),-999)</f>
        <v>0.15323100000000001</v>
      </c>
      <c r="P144" s="9">
        <f>IF(Raw!$G144&gt;$C$8,IF(Raw!$Q144&gt;$C$8,IF(Raw!$N144&gt;$C$9,IF(Raw!$N144&lt;$A$9,IF(Raw!$X144&gt;$C$9,IF(Raw!$X144&lt;$A$9,Raw!X144,-999),-999),-999),-999),-999),-999)</f>
        <v>348</v>
      </c>
      <c r="R144" s="9">
        <f t="shared" si="36"/>
        <v>0.36692000000000002</v>
      </c>
      <c r="S144" s="9">
        <f t="shared" si="37"/>
        <v>0.4832262848127189</v>
      </c>
      <c r="T144" s="9">
        <f t="shared" si="38"/>
        <v>0.35913800000000007</v>
      </c>
      <c r="U144" s="9">
        <f t="shared" si="39"/>
        <v>0.45666700151188983</v>
      </c>
      <c r="V144" s="15">
        <f t="shared" si="32"/>
        <v>0</v>
      </c>
      <c r="X144" s="11">
        <f t="shared" si="40"/>
        <v>0</v>
      </c>
      <c r="Y144" s="11">
        <f t="shared" si="41"/>
        <v>6.467999999999999E-18</v>
      </c>
      <c r="Z144" s="11">
        <f t="shared" si="42"/>
        <v>3.0499999999999999E-4</v>
      </c>
      <c r="AA144" s="16">
        <f t="shared" si="43"/>
        <v>0</v>
      </c>
      <c r="AB144" s="9">
        <f t="shared" si="33"/>
        <v>0.42729499999999998</v>
      </c>
      <c r="AC144" s="9">
        <f t="shared" si="34"/>
        <v>1</v>
      </c>
      <c r="AD144" s="15">
        <f t="shared" si="35"/>
        <v>0</v>
      </c>
      <c r="AE144" s="3">
        <f t="shared" si="44"/>
        <v>778.74719999999968</v>
      </c>
      <c r="AF144" s="2">
        <f t="shared" si="45"/>
        <v>0.25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0.71526620370370375</v>
      </c>
      <c r="C145" s="15">
        <f>Raw!C145</f>
        <v>37.9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0.43581999999999999</v>
      </c>
      <c r="F145" s="9">
        <f>IF(Raw!$G145&gt;$C$8,IF(Raw!$Q145&gt;$C$8,IF(Raw!$N145&gt;$C$9,IF(Raw!$N145&lt;$A$9,IF(Raw!$X145&gt;$C$9,IF(Raw!$X145&lt;$A$9,Raw!I145,-999),-999),-999),-999),-999),-999)</f>
        <v>0.83521599999999996</v>
      </c>
      <c r="G145" s="9">
        <f>Raw!G145</f>
        <v>0.99012100000000003</v>
      </c>
      <c r="H145" s="9">
        <f>IF(Raw!$G145&gt;$C$8,IF(Raw!$Q145&gt;$C$8,IF(Raw!$N145&gt;$C$9,IF(Raw!$N145&lt;$A$9,IF(Raw!$X145&gt;$C$9,IF(Raw!$X145&lt;$A$9,Raw!L145,-999),-999),-999),-999),-999),-999)</f>
        <v>649.29999999999995</v>
      </c>
      <c r="I145" s="9">
        <f>IF(Raw!$G145&gt;$C$8,IF(Raw!$Q145&gt;$C$8,IF(Raw!$N145&gt;$C$9,IF(Raw!$N145&lt;$A$9,IF(Raw!$X145&gt;$C$9,IF(Raw!$X145&lt;$A$9,Raw!M145,-999),-999),-999),-999),-999),-999)</f>
        <v>0.11874800000000001</v>
      </c>
      <c r="J145" s="9">
        <f>IF(Raw!$G145&gt;$C$8,IF(Raw!$Q145&gt;$C$8,IF(Raw!$N145&gt;$C$9,IF(Raw!$N145&lt;$A$9,IF(Raw!$X145&gt;$C$9,IF(Raw!$X145&lt;$A$9,Raw!N145,-999),-999),-999),-999),-999),-999)</f>
        <v>360</v>
      </c>
      <c r="K145" s="9">
        <f>IF(Raw!$G145&gt;$C$8,IF(Raw!$Q145&gt;$C$8,IF(Raw!$N145&gt;$C$9,IF(Raw!$N145&lt;$A$9,IF(Raw!$X145&gt;$C$9,IF(Raw!$X145&lt;$A$9,Raw!R145,-999),-999),-999),-999),-999),-999)</f>
        <v>0.42223100000000002</v>
      </c>
      <c r="L145" s="9">
        <f>IF(Raw!$G145&gt;$C$8,IF(Raw!$Q145&gt;$C$8,IF(Raw!$N145&gt;$C$9,IF(Raw!$N145&lt;$A$9,IF(Raw!$X145&gt;$C$9,IF(Raw!$X145&lt;$A$9,Raw!S145,-999),-999),-999),-999),-999),-999)</f>
        <v>0.761849</v>
      </c>
      <c r="M145" s="9">
        <f>Raw!Q145</f>
        <v>0.99163400000000002</v>
      </c>
      <c r="N145" s="9">
        <f>IF(Raw!$G145&gt;$C$8,IF(Raw!$Q145&gt;$C$8,IF(Raw!$N145&gt;$C$9,IF(Raw!$N145&lt;$A$9,IF(Raw!$X145&gt;$C$9,IF(Raw!$X145&lt;$A$9,Raw!V145,-999),-999),-999),-999),-999),-999)</f>
        <v>723.7</v>
      </c>
      <c r="O145" s="9">
        <f>IF(Raw!$G145&gt;$C$8,IF(Raw!$Q145&gt;$C$8,IF(Raw!$N145&gt;$C$9,IF(Raw!$N145&lt;$A$9,IF(Raw!$X145&gt;$C$9,IF(Raw!$X145&lt;$A$9,Raw!W145,-999),-999),-999),-999),-999),-999)</f>
        <v>0.223769</v>
      </c>
      <c r="P145" s="9">
        <f>IF(Raw!$G145&gt;$C$8,IF(Raw!$Q145&gt;$C$8,IF(Raw!$N145&gt;$C$9,IF(Raw!$N145&lt;$A$9,IF(Raw!$X145&gt;$C$9,IF(Raw!$X145&lt;$A$9,Raw!X145,-999),-999),-999),-999),-999),-999)</f>
        <v>398</v>
      </c>
      <c r="R145" s="9">
        <f t="shared" si="36"/>
        <v>0.39939599999999997</v>
      </c>
      <c r="S145" s="9">
        <f t="shared" si="37"/>
        <v>0.47819486216739143</v>
      </c>
      <c r="T145" s="9">
        <f t="shared" si="38"/>
        <v>0.33961799999999998</v>
      </c>
      <c r="U145" s="9">
        <f t="shared" si="39"/>
        <v>0.4457812506152794</v>
      </c>
      <c r="V145" s="15">
        <f t="shared" si="32"/>
        <v>0</v>
      </c>
      <c r="X145" s="11">
        <f t="shared" si="40"/>
        <v>0</v>
      </c>
      <c r="Y145" s="11">
        <f t="shared" si="41"/>
        <v>6.4929999999999993E-18</v>
      </c>
      <c r="Z145" s="11">
        <f t="shared" si="42"/>
        <v>3.5999999999999997E-4</v>
      </c>
      <c r="AA145" s="16">
        <f t="shared" si="43"/>
        <v>0</v>
      </c>
      <c r="AB145" s="9">
        <f t="shared" si="33"/>
        <v>0.42223100000000002</v>
      </c>
      <c r="AC145" s="9">
        <f t="shared" si="34"/>
        <v>1</v>
      </c>
      <c r="AD145" s="15">
        <f t="shared" si="35"/>
        <v>0</v>
      </c>
      <c r="AE145" s="3">
        <f t="shared" si="44"/>
        <v>781.75719999999967</v>
      </c>
      <c r="AF145" s="2">
        <f t="shared" si="45"/>
        <v>0.25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0.71532407407407417</v>
      </c>
      <c r="C146" s="15">
        <f>Raw!C146</f>
        <v>37.299999999999997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0.40396599999999999</v>
      </c>
      <c r="F146" s="9">
        <f>IF(Raw!$G146&gt;$C$8,IF(Raw!$Q146&gt;$C$8,IF(Raw!$N146&gt;$C$9,IF(Raw!$N146&lt;$A$9,IF(Raw!$X146&gt;$C$9,IF(Raw!$X146&lt;$A$9,Raw!I146,-999),-999),-999),-999),-999),-999)</f>
        <v>0.75771599999999995</v>
      </c>
      <c r="G146" s="9">
        <f>Raw!G146</f>
        <v>0.98744699999999996</v>
      </c>
      <c r="H146" s="9">
        <f>IF(Raw!$G146&gt;$C$8,IF(Raw!$Q146&gt;$C$8,IF(Raw!$N146&gt;$C$9,IF(Raw!$N146&lt;$A$9,IF(Raw!$X146&gt;$C$9,IF(Raw!$X146&lt;$A$9,Raw!L146,-999),-999),-999),-999),-999),-999)</f>
        <v>618.5</v>
      </c>
      <c r="I146" s="9">
        <f>IF(Raw!$G146&gt;$C$8,IF(Raw!$Q146&gt;$C$8,IF(Raw!$N146&gt;$C$9,IF(Raw!$N146&lt;$A$9,IF(Raw!$X146&gt;$C$9,IF(Raw!$X146&lt;$A$9,Raw!M146,-999),-999),-999),-999),-999),-999)</f>
        <v>3.3513000000000001E-2</v>
      </c>
      <c r="J146" s="9">
        <f>IF(Raw!$G146&gt;$C$8,IF(Raw!$Q146&gt;$C$8,IF(Raw!$N146&gt;$C$9,IF(Raw!$N146&lt;$A$9,IF(Raw!$X146&gt;$C$9,IF(Raw!$X146&lt;$A$9,Raw!N146,-999),-999),-999),-999),-999),-999)</f>
        <v>451</v>
      </c>
      <c r="K146" s="9">
        <f>IF(Raw!$G146&gt;$C$8,IF(Raw!$Q146&gt;$C$8,IF(Raw!$N146&gt;$C$9,IF(Raw!$N146&lt;$A$9,IF(Raw!$X146&gt;$C$9,IF(Raw!$X146&lt;$A$9,Raw!R146,-999),-999),-999),-999),-999),-999)</f>
        <v>0.42048000000000002</v>
      </c>
      <c r="L146" s="9">
        <f>IF(Raw!$G146&gt;$C$8,IF(Raw!$Q146&gt;$C$8,IF(Raw!$N146&gt;$C$9,IF(Raw!$N146&lt;$A$9,IF(Raw!$X146&gt;$C$9,IF(Raw!$X146&lt;$A$9,Raw!S146,-999),-999),-999),-999),-999),-999)</f>
        <v>0.745614</v>
      </c>
      <c r="M146" s="9">
        <f>Raw!Q146</f>
        <v>0.99108099999999999</v>
      </c>
      <c r="N146" s="9">
        <f>IF(Raw!$G146&gt;$C$8,IF(Raw!$Q146&gt;$C$8,IF(Raw!$N146&gt;$C$9,IF(Raw!$N146&lt;$A$9,IF(Raw!$X146&gt;$C$9,IF(Raw!$X146&lt;$A$9,Raw!V146,-999),-999),-999),-999),-999),-999)</f>
        <v>761.6</v>
      </c>
      <c r="O146" s="9">
        <f>IF(Raw!$G146&gt;$C$8,IF(Raw!$Q146&gt;$C$8,IF(Raw!$N146&gt;$C$9,IF(Raw!$N146&lt;$A$9,IF(Raw!$X146&gt;$C$9,IF(Raw!$X146&lt;$A$9,Raw!W146,-999),-999),-999),-999),-999),-999)</f>
        <v>0.25611800000000001</v>
      </c>
      <c r="P146" s="9">
        <f>IF(Raw!$G146&gt;$C$8,IF(Raw!$Q146&gt;$C$8,IF(Raw!$N146&gt;$C$9,IF(Raw!$N146&lt;$A$9,IF(Raw!$X146&gt;$C$9,IF(Raw!$X146&lt;$A$9,Raw!X146,-999),-999),-999),-999),-999),-999)</f>
        <v>591</v>
      </c>
      <c r="R146" s="9">
        <f t="shared" si="36"/>
        <v>0.35374999999999995</v>
      </c>
      <c r="S146" s="9">
        <f t="shared" si="37"/>
        <v>0.46686357421514124</v>
      </c>
      <c r="T146" s="9">
        <f t="shared" si="38"/>
        <v>0.32513399999999998</v>
      </c>
      <c r="U146" s="9">
        <f t="shared" si="39"/>
        <v>0.43606209110880428</v>
      </c>
      <c r="V146" s="15">
        <f t="shared" si="32"/>
        <v>0</v>
      </c>
      <c r="X146" s="11">
        <f t="shared" si="40"/>
        <v>0</v>
      </c>
      <c r="Y146" s="11">
        <f t="shared" si="41"/>
        <v>6.1849999999999998E-18</v>
      </c>
      <c r="Z146" s="11">
        <f t="shared" si="42"/>
        <v>4.5099999999999996E-4</v>
      </c>
      <c r="AA146" s="16">
        <f t="shared" si="43"/>
        <v>0</v>
      </c>
      <c r="AB146" s="9">
        <f t="shared" si="33"/>
        <v>0.42048000000000002</v>
      </c>
      <c r="AC146" s="9">
        <f t="shared" si="34"/>
        <v>1</v>
      </c>
      <c r="AD146" s="15">
        <f t="shared" si="35"/>
        <v>0</v>
      </c>
      <c r="AE146" s="3">
        <f t="shared" si="44"/>
        <v>744.67399999999975</v>
      </c>
      <c r="AF146" s="2">
        <f t="shared" si="45"/>
        <v>0.25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0.71537037037037043</v>
      </c>
      <c r="C147" s="15">
        <f>Raw!C147</f>
        <v>36.4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0.397947</v>
      </c>
      <c r="F147" s="9">
        <f>IF(Raw!$G147&gt;$C$8,IF(Raw!$Q147&gt;$C$8,IF(Raw!$N147&gt;$C$9,IF(Raw!$N147&lt;$A$9,IF(Raw!$X147&gt;$C$9,IF(Raw!$X147&lt;$A$9,Raw!I147,-999),-999),-999),-999),-999),-999)</f>
        <v>0.77953700000000004</v>
      </c>
      <c r="G147" s="9">
        <f>Raw!G147</f>
        <v>0.98510299999999995</v>
      </c>
      <c r="H147" s="9">
        <f>IF(Raw!$G147&gt;$C$8,IF(Raw!$Q147&gt;$C$8,IF(Raw!$N147&gt;$C$9,IF(Raw!$N147&lt;$A$9,IF(Raw!$X147&gt;$C$9,IF(Raw!$X147&lt;$A$9,Raw!L147,-999),-999),-999),-999),-999),-999)</f>
        <v>629.20000000000005</v>
      </c>
      <c r="I147" s="9">
        <f>IF(Raw!$G147&gt;$C$8,IF(Raw!$Q147&gt;$C$8,IF(Raw!$N147&gt;$C$9,IF(Raw!$N147&lt;$A$9,IF(Raw!$X147&gt;$C$9,IF(Raw!$X147&lt;$A$9,Raw!M147,-999),-999),-999),-999),-999),-999)</f>
        <v>9.0000000000000002E-6</v>
      </c>
      <c r="J147" s="9">
        <f>IF(Raw!$G147&gt;$C$8,IF(Raw!$Q147&gt;$C$8,IF(Raw!$N147&gt;$C$9,IF(Raw!$N147&lt;$A$9,IF(Raw!$X147&gt;$C$9,IF(Raw!$X147&lt;$A$9,Raw!N147,-999),-999),-999),-999),-999),-999)</f>
        <v>445</v>
      </c>
      <c r="K147" s="9">
        <f>IF(Raw!$G147&gt;$C$8,IF(Raw!$Q147&gt;$C$8,IF(Raw!$N147&gt;$C$9,IF(Raw!$N147&lt;$A$9,IF(Raw!$X147&gt;$C$9,IF(Raw!$X147&lt;$A$9,Raw!R147,-999),-999),-999),-999),-999),-999)</f>
        <v>0.41489399999999999</v>
      </c>
      <c r="L147" s="9">
        <f>IF(Raw!$G147&gt;$C$8,IF(Raw!$Q147&gt;$C$8,IF(Raw!$N147&gt;$C$9,IF(Raw!$N147&lt;$A$9,IF(Raw!$X147&gt;$C$9,IF(Raw!$X147&lt;$A$9,Raw!S147,-999),-999),-999),-999),-999),-999)</f>
        <v>0.77385000000000004</v>
      </c>
      <c r="M147" s="9">
        <f>Raw!Q147</f>
        <v>0.99266200000000004</v>
      </c>
      <c r="N147" s="9">
        <f>IF(Raw!$G147&gt;$C$8,IF(Raw!$Q147&gt;$C$8,IF(Raw!$N147&gt;$C$9,IF(Raw!$N147&lt;$A$9,IF(Raw!$X147&gt;$C$9,IF(Raw!$X147&lt;$A$9,Raw!V147,-999),-999),-999),-999),-999),-999)</f>
        <v>728.7</v>
      </c>
      <c r="O147" s="9">
        <f>IF(Raw!$G147&gt;$C$8,IF(Raw!$Q147&gt;$C$8,IF(Raw!$N147&gt;$C$9,IF(Raw!$N147&lt;$A$9,IF(Raw!$X147&gt;$C$9,IF(Raw!$X147&lt;$A$9,Raw!W147,-999),-999),-999),-999),-999),-999)</f>
        <v>0.119112</v>
      </c>
      <c r="P147" s="9">
        <f>IF(Raw!$G147&gt;$C$8,IF(Raw!$Q147&gt;$C$8,IF(Raw!$N147&gt;$C$9,IF(Raw!$N147&lt;$A$9,IF(Raw!$X147&gt;$C$9,IF(Raw!$X147&lt;$A$9,Raw!X147,-999),-999),-999),-999),-999),-999)</f>
        <v>363</v>
      </c>
      <c r="R147" s="9">
        <f t="shared" si="36"/>
        <v>0.38159000000000004</v>
      </c>
      <c r="S147" s="9">
        <f t="shared" si="37"/>
        <v>0.48950851595241796</v>
      </c>
      <c r="T147" s="9">
        <f t="shared" si="38"/>
        <v>0.35895600000000005</v>
      </c>
      <c r="U147" s="9">
        <f t="shared" si="39"/>
        <v>0.46385733669315765</v>
      </c>
      <c r="V147" s="15">
        <f t="shared" si="32"/>
        <v>0</v>
      </c>
      <c r="X147" s="11">
        <f t="shared" si="40"/>
        <v>0</v>
      </c>
      <c r="Y147" s="11">
        <f t="shared" si="41"/>
        <v>6.2920000000000001E-18</v>
      </c>
      <c r="Z147" s="11">
        <f t="shared" si="42"/>
        <v>4.4499999999999997E-4</v>
      </c>
      <c r="AA147" s="16">
        <f t="shared" si="43"/>
        <v>0</v>
      </c>
      <c r="AB147" s="9">
        <f t="shared" si="33"/>
        <v>0.41489399999999999</v>
      </c>
      <c r="AC147" s="9">
        <f t="shared" si="34"/>
        <v>1</v>
      </c>
      <c r="AD147" s="15">
        <f t="shared" si="35"/>
        <v>0</v>
      </c>
      <c r="AE147" s="3">
        <f t="shared" si="44"/>
        <v>757.55679999999984</v>
      </c>
      <c r="AF147" s="2">
        <f t="shared" si="45"/>
        <v>0.25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0.71542824074074074</v>
      </c>
      <c r="C148" s="15">
        <f>Raw!C148</f>
        <v>35.5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0.49254799999999999</v>
      </c>
      <c r="F148" s="9">
        <f>IF(Raw!$G148&gt;$C$8,IF(Raw!$Q148&gt;$C$8,IF(Raw!$N148&gt;$C$9,IF(Raw!$N148&lt;$A$9,IF(Raw!$X148&gt;$C$9,IF(Raw!$X148&lt;$A$9,Raw!I148,-999),-999),-999),-999),-999),-999)</f>
        <v>0.89178800000000003</v>
      </c>
      <c r="G148" s="9">
        <f>Raw!G148</f>
        <v>0.99223399999999995</v>
      </c>
      <c r="H148" s="9">
        <f>IF(Raw!$G148&gt;$C$8,IF(Raw!$Q148&gt;$C$8,IF(Raw!$N148&gt;$C$9,IF(Raw!$N148&lt;$A$9,IF(Raw!$X148&gt;$C$9,IF(Raw!$X148&lt;$A$9,Raw!L148,-999),-999),-999),-999),-999),-999)</f>
        <v>671</v>
      </c>
      <c r="I148" s="9">
        <f>IF(Raw!$G148&gt;$C$8,IF(Raw!$Q148&gt;$C$8,IF(Raw!$N148&gt;$C$9,IF(Raw!$N148&lt;$A$9,IF(Raw!$X148&gt;$C$9,IF(Raw!$X148&lt;$A$9,Raw!M148,-999),-999),-999),-999),-999),-999)</f>
        <v>0.24080399999999999</v>
      </c>
      <c r="J148" s="9">
        <f>IF(Raw!$G148&gt;$C$8,IF(Raw!$Q148&gt;$C$8,IF(Raw!$N148&gt;$C$9,IF(Raw!$N148&lt;$A$9,IF(Raw!$X148&gt;$C$9,IF(Raw!$X148&lt;$A$9,Raw!N148,-999),-999),-999),-999),-999),-999)</f>
        <v>392</v>
      </c>
      <c r="K148" s="9">
        <f>IF(Raw!$G148&gt;$C$8,IF(Raw!$Q148&gt;$C$8,IF(Raw!$N148&gt;$C$9,IF(Raw!$N148&lt;$A$9,IF(Raw!$X148&gt;$C$9,IF(Raw!$X148&lt;$A$9,Raw!R148,-999),-999),-999),-999),-999),-999)</f>
        <v>0.428342</v>
      </c>
      <c r="L148" s="9">
        <f>IF(Raw!$G148&gt;$C$8,IF(Raw!$Q148&gt;$C$8,IF(Raw!$N148&gt;$C$9,IF(Raw!$N148&lt;$A$9,IF(Raw!$X148&gt;$C$9,IF(Raw!$X148&lt;$A$9,Raw!S148,-999),-999),-999),-999),-999),-999)</f>
        <v>0.740344</v>
      </c>
      <c r="M148" s="9">
        <f>Raw!Q148</f>
        <v>0.98617900000000003</v>
      </c>
      <c r="N148" s="9">
        <f>IF(Raw!$G148&gt;$C$8,IF(Raw!$Q148&gt;$C$8,IF(Raw!$N148&gt;$C$9,IF(Raw!$N148&lt;$A$9,IF(Raw!$X148&gt;$C$9,IF(Raw!$X148&lt;$A$9,Raw!V148,-999),-999),-999),-999),-999),-999)</f>
        <v>711</v>
      </c>
      <c r="O148" s="9">
        <f>IF(Raw!$G148&gt;$C$8,IF(Raw!$Q148&gt;$C$8,IF(Raw!$N148&gt;$C$9,IF(Raw!$N148&lt;$A$9,IF(Raw!$X148&gt;$C$9,IF(Raw!$X148&lt;$A$9,Raw!W148,-999),-999),-999),-999),-999),-999)</f>
        <v>0.284804</v>
      </c>
      <c r="P148" s="9">
        <f>IF(Raw!$G148&gt;$C$8,IF(Raw!$Q148&gt;$C$8,IF(Raw!$N148&gt;$C$9,IF(Raw!$N148&lt;$A$9,IF(Raw!$X148&gt;$C$9,IF(Raw!$X148&lt;$A$9,Raw!X148,-999),-999),-999),-999),-999),-999)</f>
        <v>465</v>
      </c>
      <c r="R148" s="9">
        <f t="shared" si="36"/>
        <v>0.39924000000000004</v>
      </c>
      <c r="S148" s="9">
        <f t="shared" si="37"/>
        <v>0.4476848757776512</v>
      </c>
      <c r="T148" s="9">
        <f t="shared" si="38"/>
        <v>0.312002</v>
      </c>
      <c r="U148" s="9">
        <f t="shared" si="39"/>
        <v>0.42142841706017742</v>
      </c>
      <c r="V148" s="15">
        <f t="shared" si="32"/>
        <v>0</v>
      </c>
      <c r="X148" s="11">
        <f t="shared" si="40"/>
        <v>0</v>
      </c>
      <c r="Y148" s="11">
        <f t="shared" si="41"/>
        <v>6.7099999999999997E-18</v>
      </c>
      <c r="Z148" s="11">
        <f t="shared" si="42"/>
        <v>3.9199999999999999E-4</v>
      </c>
      <c r="AA148" s="16">
        <f t="shared" si="43"/>
        <v>0</v>
      </c>
      <c r="AB148" s="9">
        <f t="shared" si="33"/>
        <v>0.428342</v>
      </c>
      <c r="AC148" s="9">
        <f t="shared" si="34"/>
        <v>1</v>
      </c>
      <c r="AD148" s="15">
        <f t="shared" si="35"/>
        <v>0</v>
      </c>
      <c r="AE148" s="3">
        <f t="shared" si="44"/>
        <v>807.88399999999979</v>
      </c>
      <c r="AF148" s="2">
        <f t="shared" si="45"/>
        <v>0.25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0.71548611111111116</v>
      </c>
      <c r="C149" s="15">
        <f>Raw!C149</f>
        <v>34.6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0.39305200000000001</v>
      </c>
      <c r="F149" s="9">
        <f>IF(Raw!$G149&gt;$C$8,IF(Raw!$Q149&gt;$C$8,IF(Raw!$N149&gt;$C$9,IF(Raw!$N149&lt;$A$9,IF(Raw!$X149&gt;$C$9,IF(Raw!$X149&lt;$A$9,Raw!I149,-999),-999),-999),-999),-999),-999)</f>
        <v>0.76700199999999996</v>
      </c>
      <c r="G149" s="9">
        <f>Raw!G149</f>
        <v>0.98978600000000005</v>
      </c>
      <c r="H149" s="9">
        <f>IF(Raw!$G149&gt;$C$8,IF(Raw!$Q149&gt;$C$8,IF(Raw!$N149&gt;$C$9,IF(Raw!$N149&lt;$A$9,IF(Raw!$X149&gt;$C$9,IF(Raw!$X149&lt;$A$9,Raw!L149,-999),-999),-999),-999),-999),-999)</f>
        <v>649.79999999999995</v>
      </c>
      <c r="I149" s="9">
        <f>IF(Raw!$G149&gt;$C$8,IF(Raw!$Q149&gt;$C$8,IF(Raw!$N149&gt;$C$9,IF(Raw!$N149&lt;$A$9,IF(Raw!$X149&gt;$C$9,IF(Raw!$X149&lt;$A$9,Raw!M149,-999),-999),-999),-999),-999),-999)</f>
        <v>1.1900000000000001E-4</v>
      </c>
      <c r="J149" s="9">
        <f>IF(Raw!$G149&gt;$C$8,IF(Raw!$Q149&gt;$C$8,IF(Raw!$N149&gt;$C$9,IF(Raw!$N149&lt;$A$9,IF(Raw!$X149&gt;$C$9,IF(Raw!$X149&lt;$A$9,Raw!N149,-999),-999),-999),-999),-999),-999)</f>
        <v>248</v>
      </c>
      <c r="K149" s="9">
        <f>IF(Raw!$G149&gt;$C$8,IF(Raw!$Q149&gt;$C$8,IF(Raw!$N149&gt;$C$9,IF(Raw!$N149&lt;$A$9,IF(Raw!$X149&gt;$C$9,IF(Raw!$X149&lt;$A$9,Raw!R149,-999),-999),-999),-999),-999),-999)</f>
        <v>0.42400599999999999</v>
      </c>
      <c r="L149" s="9">
        <f>IF(Raw!$G149&gt;$C$8,IF(Raw!$Q149&gt;$C$8,IF(Raw!$N149&gt;$C$9,IF(Raw!$N149&lt;$A$9,IF(Raw!$X149&gt;$C$9,IF(Raw!$X149&lt;$A$9,Raw!S149,-999),-999),-999),-999),-999),-999)</f>
        <v>0.79153099999999998</v>
      </c>
      <c r="M149" s="9">
        <f>Raw!Q149</f>
        <v>0.99099000000000004</v>
      </c>
      <c r="N149" s="9">
        <f>IF(Raw!$G149&gt;$C$8,IF(Raw!$Q149&gt;$C$8,IF(Raw!$N149&gt;$C$9,IF(Raw!$N149&lt;$A$9,IF(Raw!$X149&gt;$C$9,IF(Raw!$X149&lt;$A$9,Raw!V149,-999),-999),-999),-999),-999),-999)</f>
        <v>738.1</v>
      </c>
      <c r="O149" s="9">
        <f>IF(Raw!$G149&gt;$C$8,IF(Raw!$Q149&gt;$C$8,IF(Raw!$N149&gt;$C$9,IF(Raw!$N149&lt;$A$9,IF(Raw!$X149&gt;$C$9,IF(Raw!$X149&lt;$A$9,Raw!W149,-999),-999),-999),-999),-999),-999)</f>
        <v>0.108246</v>
      </c>
      <c r="P149" s="9">
        <f>IF(Raw!$G149&gt;$C$8,IF(Raw!$Q149&gt;$C$8,IF(Raw!$N149&gt;$C$9,IF(Raw!$N149&lt;$A$9,IF(Raw!$X149&gt;$C$9,IF(Raw!$X149&lt;$A$9,Raw!X149,-999),-999),-999),-999),-999),-999)</f>
        <v>399</v>
      </c>
      <c r="R149" s="9">
        <f t="shared" si="36"/>
        <v>0.37394999999999995</v>
      </c>
      <c r="S149" s="9">
        <f t="shared" si="37"/>
        <v>0.48754762047556588</v>
      </c>
      <c r="T149" s="9">
        <f t="shared" si="38"/>
        <v>0.36752499999999999</v>
      </c>
      <c r="U149" s="9">
        <f t="shared" si="39"/>
        <v>0.46432167533552066</v>
      </c>
      <c r="V149" s="15">
        <f t="shared" si="32"/>
        <v>0</v>
      </c>
      <c r="X149" s="11">
        <f t="shared" si="40"/>
        <v>0</v>
      </c>
      <c r="Y149" s="11">
        <f t="shared" si="41"/>
        <v>6.4979999999999989E-18</v>
      </c>
      <c r="Z149" s="11">
        <f t="shared" si="42"/>
        <v>2.4800000000000001E-4</v>
      </c>
      <c r="AA149" s="16">
        <f t="shared" si="43"/>
        <v>0</v>
      </c>
      <c r="AB149" s="9">
        <f t="shared" si="33"/>
        <v>0.42400599999999999</v>
      </c>
      <c r="AC149" s="9">
        <f t="shared" si="34"/>
        <v>1</v>
      </c>
      <c r="AD149" s="15">
        <f t="shared" si="35"/>
        <v>0</v>
      </c>
      <c r="AE149" s="3">
        <f t="shared" si="44"/>
        <v>782.35919999999965</v>
      </c>
      <c r="AF149" s="2">
        <f t="shared" si="45"/>
        <v>0.25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0.71554398148148157</v>
      </c>
      <c r="C150" s="15">
        <f>Raw!C150</f>
        <v>33.700000000000003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0.40604000000000001</v>
      </c>
      <c r="F150" s="9">
        <f>IF(Raw!$G150&gt;$C$8,IF(Raw!$Q150&gt;$C$8,IF(Raw!$N150&gt;$C$9,IF(Raw!$N150&lt;$A$9,IF(Raw!$X150&gt;$C$9,IF(Raw!$X150&lt;$A$9,Raw!I150,-999),-999),-999),-999),-999),-999)</f>
        <v>0.76748700000000003</v>
      </c>
      <c r="G150" s="9">
        <f>Raw!G150</f>
        <v>0.99063500000000004</v>
      </c>
      <c r="H150" s="9">
        <f>IF(Raw!$G150&gt;$C$8,IF(Raw!$Q150&gt;$C$8,IF(Raw!$N150&gt;$C$9,IF(Raw!$N150&lt;$A$9,IF(Raw!$X150&gt;$C$9,IF(Raw!$X150&lt;$A$9,Raw!L150,-999),-999),-999),-999),-999),-999)</f>
        <v>624.79999999999995</v>
      </c>
      <c r="I150" s="9">
        <f>IF(Raw!$G150&gt;$C$8,IF(Raw!$Q150&gt;$C$8,IF(Raw!$N150&gt;$C$9,IF(Raw!$N150&lt;$A$9,IF(Raw!$X150&gt;$C$9,IF(Raw!$X150&lt;$A$9,Raw!M150,-999),-999),-999),-999),-999),-999)</f>
        <v>4.8999999999999998E-5</v>
      </c>
      <c r="J150" s="9">
        <f>IF(Raw!$G150&gt;$C$8,IF(Raw!$Q150&gt;$C$8,IF(Raw!$N150&gt;$C$9,IF(Raw!$N150&lt;$A$9,IF(Raw!$X150&gt;$C$9,IF(Raw!$X150&lt;$A$9,Raw!N150,-999),-999),-999),-999),-999),-999)</f>
        <v>547</v>
      </c>
      <c r="K150" s="9">
        <f>IF(Raw!$G150&gt;$C$8,IF(Raw!$Q150&gt;$C$8,IF(Raw!$N150&gt;$C$9,IF(Raw!$N150&lt;$A$9,IF(Raw!$X150&gt;$C$9,IF(Raw!$X150&lt;$A$9,Raw!R150,-999),-999),-999),-999),-999),-999)</f>
        <v>0.42864999999999998</v>
      </c>
      <c r="L150" s="9">
        <f>IF(Raw!$G150&gt;$C$8,IF(Raw!$Q150&gt;$C$8,IF(Raw!$N150&gt;$C$9,IF(Raw!$N150&lt;$A$9,IF(Raw!$X150&gt;$C$9,IF(Raw!$X150&lt;$A$9,Raw!S150,-999),-999),-999),-999),-999),-999)</f>
        <v>0.759996</v>
      </c>
      <c r="M150" s="9">
        <f>Raw!Q150</f>
        <v>0.98680800000000002</v>
      </c>
      <c r="N150" s="9">
        <f>IF(Raw!$G150&gt;$C$8,IF(Raw!$Q150&gt;$C$8,IF(Raw!$N150&gt;$C$9,IF(Raw!$N150&lt;$A$9,IF(Raw!$X150&gt;$C$9,IF(Raw!$X150&lt;$A$9,Raw!V150,-999),-999),-999),-999),-999),-999)</f>
        <v>736.6</v>
      </c>
      <c r="O150" s="9">
        <f>IF(Raw!$G150&gt;$C$8,IF(Raw!$Q150&gt;$C$8,IF(Raw!$N150&gt;$C$9,IF(Raw!$N150&lt;$A$9,IF(Raw!$X150&gt;$C$9,IF(Raw!$X150&lt;$A$9,Raw!W150,-999),-999),-999),-999),-999),-999)</f>
        <v>0.26139699999999999</v>
      </c>
      <c r="P150" s="9">
        <f>IF(Raw!$G150&gt;$C$8,IF(Raw!$Q150&gt;$C$8,IF(Raw!$N150&gt;$C$9,IF(Raw!$N150&lt;$A$9,IF(Raw!$X150&gt;$C$9,IF(Raw!$X150&lt;$A$9,Raw!X150,-999),-999),-999),-999),-999),-999)</f>
        <v>568</v>
      </c>
      <c r="R150" s="9">
        <f t="shared" si="36"/>
        <v>0.36144700000000002</v>
      </c>
      <c r="S150" s="9">
        <f t="shared" si="37"/>
        <v>0.47094869359350711</v>
      </c>
      <c r="T150" s="9">
        <f t="shared" si="38"/>
        <v>0.33134600000000003</v>
      </c>
      <c r="U150" s="9">
        <f t="shared" si="39"/>
        <v>0.43598387359933477</v>
      </c>
      <c r="V150" s="15">
        <f t="shared" si="32"/>
        <v>0</v>
      </c>
      <c r="X150" s="11">
        <f t="shared" si="40"/>
        <v>0</v>
      </c>
      <c r="Y150" s="11">
        <f t="shared" si="41"/>
        <v>6.2479999999999994E-18</v>
      </c>
      <c r="Z150" s="11">
        <f t="shared" si="42"/>
        <v>5.4699999999999996E-4</v>
      </c>
      <c r="AA150" s="16">
        <f t="shared" si="43"/>
        <v>0</v>
      </c>
      <c r="AB150" s="9">
        <f t="shared" si="33"/>
        <v>0.42864999999999998</v>
      </c>
      <c r="AC150" s="9">
        <f t="shared" si="34"/>
        <v>1</v>
      </c>
      <c r="AD150" s="15">
        <f t="shared" si="35"/>
        <v>0</v>
      </c>
      <c r="AE150" s="3">
        <f t="shared" si="44"/>
        <v>752.25919999999974</v>
      </c>
      <c r="AF150" s="2">
        <f t="shared" si="45"/>
        <v>0.25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0.71560185185185177</v>
      </c>
      <c r="C151" s="15">
        <f>Raw!C151</f>
        <v>32.799999999999997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0.39931100000000003</v>
      </c>
      <c r="F151" s="9">
        <f>IF(Raw!$G151&gt;$C$8,IF(Raw!$Q151&gt;$C$8,IF(Raw!$N151&gt;$C$9,IF(Raw!$N151&lt;$A$9,IF(Raw!$X151&gt;$C$9,IF(Raw!$X151&lt;$A$9,Raw!I151,-999),-999),-999),-999),-999),-999)</f>
        <v>0.76559699999999997</v>
      </c>
      <c r="G151" s="9">
        <f>Raw!G151</f>
        <v>0.99007199999999995</v>
      </c>
      <c r="H151" s="9">
        <f>IF(Raw!$G151&gt;$C$8,IF(Raw!$Q151&gt;$C$8,IF(Raw!$N151&gt;$C$9,IF(Raw!$N151&lt;$A$9,IF(Raw!$X151&gt;$C$9,IF(Raw!$X151&lt;$A$9,Raw!L151,-999),-999),-999),-999),-999),-999)</f>
        <v>622.5</v>
      </c>
      <c r="I151" s="9">
        <f>IF(Raw!$G151&gt;$C$8,IF(Raw!$Q151&gt;$C$8,IF(Raw!$N151&gt;$C$9,IF(Raw!$N151&lt;$A$9,IF(Raw!$X151&gt;$C$9,IF(Raw!$X151&lt;$A$9,Raw!M151,-999),-999),-999),-999),-999),-999)</f>
        <v>3.7100000000000002E-4</v>
      </c>
      <c r="J151" s="9">
        <f>IF(Raw!$G151&gt;$C$8,IF(Raw!$Q151&gt;$C$8,IF(Raw!$N151&gt;$C$9,IF(Raw!$N151&lt;$A$9,IF(Raw!$X151&gt;$C$9,IF(Raw!$X151&lt;$A$9,Raw!N151,-999),-999),-999),-999),-999),-999)</f>
        <v>295</v>
      </c>
      <c r="K151" s="9">
        <f>IF(Raw!$G151&gt;$C$8,IF(Raw!$Q151&gt;$C$8,IF(Raw!$N151&gt;$C$9,IF(Raw!$N151&lt;$A$9,IF(Raw!$X151&gt;$C$9,IF(Raw!$X151&lt;$A$9,Raw!R151,-999),-999),-999),-999),-999),-999)</f>
        <v>0.41092699999999999</v>
      </c>
      <c r="L151" s="9">
        <f>IF(Raw!$G151&gt;$C$8,IF(Raw!$Q151&gt;$C$8,IF(Raw!$N151&gt;$C$9,IF(Raw!$N151&lt;$A$9,IF(Raw!$X151&gt;$C$9,IF(Raw!$X151&lt;$A$9,Raw!S151,-999),-999),-999),-999),-999),-999)</f>
        <v>0.76088699999999998</v>
      </c>
      <c r="M151" s="9">
        <f>Raw!Q151</f>
        <v>0.99083500000000002</v>
      </c>
      <c r="N151" s="9">
        <f>IF(Raw!$G151&gt;$C$8,IF(Raw!$Q151&gt;$C$8,IF(Raw!$N151&gt;$C$9,IF(Raw!$N151&lt;$A$9,IF(Raw!$X151&gt;$C$9,IF(Raw!$X151&lt;$A$9,Raw!V151,-999),-999),-999),-999),-999),-999)</f>
        <v>730.7</v>
      </c>
      <c r="O151" s="9">
        <f>IF(Raw!$G151&gt;$C$8,IF(Raw!$Q151&gt;$C$8,IF(Raw!$N151&gt;$C$9,IF(Raw!$N151&lt;$A$9,IF(Raw!$X151&gt;$C$9,IF(Raw!$X151&lt;$A$9,Raw!W151,-999),-999),-999),-999),-999),-999)</f>
        <v>0.144258</v>
      </c>
      <c r="P151" s="9">
        <f>IF(Raw!$G151&gt;$C$8,IF(Raw!$Q151&gt;$C$8,IF(Raw!$N151&gt;$C$9,IF(Raw!$N151&lt;$A$9,IF(Raw!$X151&gt;$C$9,IF(Raw!$X151&lt;$A$9,Raw!X151,-999),-999),-999),-999),-999),-999)</f>
        <v>511</v>
      </c>
      <c r="R151" s="9">
        <f t="shared" si="36"/>
        <v>0.36628599999999994</v>
      </c>
      <c r="S151" s="9">
        <f t="shared" si="37"/>
        <v>0.47843186428368967</v>
      </c>
      <c r="T151" s="9">
        <f t="shared" si="38"/>
        <v>0.34995999999999999</v>
      </c>
      <c r="U151" s="9">
        <f t="shared" si="39"/>
        <v>0.45993688944613326</v>
      </c>
      <c r="V151" s="15">
        <f t="shared" si="32"/>
        <v>0</v>
      </c>
      <c r="X151" s="11">
        <f t="shared" si="40"/>
        <v>0</v>
      </c>
      <c r="Y151" s="11">
        <f t="shared" si="41"/>
        <v>6.2249999999999996E-18</v>
      </c>
      <c r="Z151" s="11">
        <f t="shared" si="42"/>
        <v>2.9499999999999996E-4</v>
      </c>
      <c r="AA151" s="16">
        <f t="shared" si="43"/>
        <v>0</v>
      </c>
      <c r="AB151" s="9">
        <f t="shared" si="33"/>
        <v>0.41092699999999999</v>
      </c>
      <c r="AC151" s="9">
        <f t="shared" si="34"/>
        <v>1</v>
      </c>
      <c r="AD151" s="15">
        <f t="shared" si="35"/>
        <v>0</v>
      </c>
      <c r="AE151" s="3">
        <f t="shared" si="44"/>
        <v>749.48999999999978</v>
      </c>
      <c r="AF151" s="2">
        <f t="shared" si="45"/>
        <v>0.25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0.71564814814814814</v>
      </c>
      <c r="C152" s="15">
        <f>Raw!C152</f>
        <v>31.7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0.39468300000000001</v>
      </c>
      <c r="F152" s="9">
        <f>IF(Raw!$G152&gt;$C$8,IF(Raw!$Q152&gt;$C$8,IF(Raw!$N152&gt;$C$9,IF(Raw!$N152&lt;$A$9,IF(Raw!$X152&gt;$C$9,IF(Raw!$X152&lt;$A$9,Raw!I152,-999),-999),-999),-999),-999),-999)</f>
        <v>0.77213500000000002</v>
      </c>
      <c r="G152" s="9">
        <f>Raw!G152</f>
        <v>0.98494099999999996</v>
      </c>
      <c r="H152" s="9">
        <f>IF(Raw!$G152&gt;$C$8,IF(Raw!$Q152&gt;$C$8,IF(Raw!$N152&gt;$C$9,IF(Raw!$N152&lt;$A$9,IF(Raw!$X152&gt;$C$9,IF(Raw!$X152&lt;$A$9,Raw!L152,-999),-999),-999),-999),-999),-999)</f>
        <v>673.7</v>
      </c>
      <c r="I152" s="9">
        <f>IF(Raw!$G152&gt;$C$8,IF(Raw!$Q152&gt;$C$8,IF(Raw!$N152&gt;$C$9,IF(Raw!$N152&lt;$A$9,IF(Raw!$X152&gt;$C$9,IF(Raw!$X152&lt;$A$9,Raw!M152,-999),-999),-999),-999),-999),-999)</f>
        <v>3.9999999999999998E-6</v>
      </c>
      <c r="J152" s="9">
        <f>IF(Raw!$G152&gt;$C$8,IF(Raw!$Q152&gt;$C$8,IF(Raw!$N152&gt;$C$9,IF(Raw!$N152&lt;$A$9,IF(Raw!$X152&gt;$C$9,IF(Raw!$X152&lt;$A$9,Raw!N152,-999),-999),-999),-999),-999),-999)</f>
        <v>442</v>
      </c>
      <c r="K152" s="9">
        <f>IF(Raw!$G152&gt;$C$8,IF(Raw!$Q152&gt;$C$8,IF(Raw!$N152&gt;$C$9,IF(Raw!$N152&lt;$A$9,IF(Raw!$X152&gt;$C$9,IF(Raw!$X152&lt;$A$9,Raw!R152,-999),-999),-999),-999),-999),-999)</f>
        <v>0.41450999999999999</v>
      </c>
      <c r="L152" s="9">
        <f>IF(Raw!$G152&gt;$C$8,IF(Raw!$Q152&gt;$C$8,IF(Raw!$N152&gt;$C$9,IF(Raw!$N152&lt;$A$9,IF(Raw!$X152&gt;$C$9,IF(Raw!$X152&lt;$A$9,Raw!S152,-999),-999),-999),-999),-999),-999)</f>
        <v>0.75856699999999999</v>
      </c>
      <c r="M152" s="9">
        <f>Raw!Q152</f>
        <v>0.99026599999999998</v>
      </c>
      <c r="N152" s="9">
        <f>IF(Raw!$G152&gt;$C$8,IF(Raw!$Q152&gt;$C$8,IF(Raw!$N152&gt;$C$9,IF(Raw!$N152&lt;$A$9,IF(Raw!$X152&gt;$C$9,IF(Raw!$X152&lt;$A$9,Raw!V152,-999),-999),-999),-999),-999),-999)</f>
        <v>744.9</v>
      </c>
      <c r="O152" s="9">
        <f>IF(Raw!$G152&gt;$C$8,IF(Raw!$Q152&gt;$C$8,IF(Raw!$N152&gt;$C$9,IF(Raw!$N152&lt;$A$9,IF(Raw!$X152&gt;$C$9,IF(Raw!$X152&lt;$A$9,Raw!W152,-999),-999),-999),-999),-999),-999)</f>
        <v>0.14343800000000001</v>
      </c>
      <c r="P152" s="9">
        <f>IF(Raw!$G152&gt;$C$8,IF(Raw!$Q152&gt;$C$8,IF(Raw!$N152&gt;$C$9,IF(Raw!$N152&lt;$A$9,IF(Raw!$X152&gt;$C$9,IF(Raw!$X152&lt;$A$9,Raw!X152,-999),-999),-999),-999),-999),-999)</f>
        <v>426</v>
      </c>
      <c r="R152" s="9">
        <f t="shared" si="36"/>
        <v>0.37745200000000001</v>
      </c>
      <c r="S152" s="9">
        <f t="shared" si="37"/>
        <v>0.48884197711540078</v>
      </c>
      <c r="T152" s="9">
        <f t="shared" si="38"/>
        <v>0.344057</v>
      </c>
      <c r="U152" s="9">
        <f t="shared" si="39"/>
        <v>0.45356178162245392</v>
      </c>
      <c r="V152" s="15">
        <f t="shared" si="32"/>
        <v>0</v>
      </c>
      <c r="X152" s="11">
        <f t="shared" si="40"/>
        <v>0</v>
      </c>
      <c r="Y152" s="11">
        <f t="shared" si="41"/>
        <v>6.7370000000000004E-18</v>
      </c>
      <c r="Z152" s="11">
        <f t="shared" si="42"/>
        <v>4.4199999999999996E-4</v>
      </c>
      <c r="AA152" s="16">
        <f t="shared" si="43"/>
        <v>0</v>
      </c>
      <c r="AB152" s="9">
        <f t="shared" si="33"/>
        <v>0.41450999999999999</v>
      </c>
      <c r="AC152" s="9">
        <f t="shared" si="34"/>
        <v>1</v>
      </c>
      <c r="AD152" s="15">
        <f t="shared" si="35"/>
        <v>0</v>
      </c>
      <c r="AE152" s="3">
        <f t="shared" si="44"/>
        <v>811.13479999999981</v>
      </c>
      <c r="AF152" s="2">
        <f t="shared" si="45"/>
        <v>0.25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0.71570601851851856</v>
      </c>
      <c r="C153" s="15">
        <f>Raw!C153</f>
        <v>30.8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0.41376400000000002</v>
      </c>
      <c r="F153" s="9">
        <f>IF(Raw!$G153&gt;$C$8,IF(Raw!$Q153&gt;$C$8,IF(Raw!$N153&gt;$C$9,IF(Raw!$N153&lt;$A$9,IF(Raw!$X153&gt;$C$9,IF(Raw!$X153&lt;$A$9,Raw!I153,-999),-999),-999),-999),-999),-999)</f>
        <v>0.79387099999999999</v>
      </c>
      <c r="G153" s="9">
        <f>Raw!G153</f>
        <v>0.98400799999999999</v>
      </c>
      <c r="H153" s="9">
        <f>IF(Raw!$G153&gt;$C$8,IF(Raw!$Q153&gt;$C$8,IF(Raw!$N153&gt;$C$9,IF(Raw!$N153&lt;$A$9,IF(Raw!$X153&gt;$C$9,IF(Raw!$X153&lt;$A$9,Raw!L153,-999),-999),-999),-999),-999),-999)</f>
        <v>630.5</v>
      </c>
      <c r="I153" s="9">
        <f>IF(Raw!$G153&gt;$C$8,IF(Raw!$Q153&gt;$C$8,IF(Raw!$N153&gt;$C$9,IF(Raw!$N153&lt;$A$9,IF(Raw!$X153&gt;$C$9,IF(Raw!$X153&lt;$A$9,Raw!M153,-999),-999),-999),-999),-999),-999)</f>
        <v>7.9999999999999996E-6</v>
      </c>
      <c r="J153" s="9">
        <f>IF(Raw!$G153&gt;$C$8,IF(Raw!$Q153&gt;$C$8,IF(Raw!$N153&gt;$C$9,IF(Raw!$N153&lt;$A$9,IF(Raw!$X153&gt;$C$9,IF(Raw!$X153&lt;$A$9,Raw!N153,-999),-999),-999),-999),-999),-999)</f>
        <v>363</v>
      </c>
      <c r="K153" s="9">
        <f>IF(Raw!$G153&gt;$C$8,IF(Raw!$Q153&gt;$C$8,IF(Raw!$N153&gt;$C$9,IF(Raw!$N153&lt;$A$9,IF(Raw!$X153&gt;$C$9,IF(Raw!$X153&lt;$A$9,Raw!R153,-999),-999),-999),-999),-999),-999)</f>
        <v>0.42428300000000002</v>
      </c>
      <c r="L153" s="9">
        <f>IF(Raw!$G153&gt;$C$8,IF(Raw!$Q153&gt;$C$8,IF(Raw!$N153&gt;$C$9,IF(Raw!$N153&lt;$A$9,IF(Raw!$X153&gt;$C$9,IF(Raw!$X153&lt;$A$9,Raw!S153,-999),-999),-999),-999),-999),-999)</f>
        <v>0.77309600000000001</v>
      </c>
      <c r="M153" s="9">
        <f>Raw!Q153</f>
        <v>0.99158999999999997</v>
      </c>
      <c r="N153" s="9">
        <f>IF(Raw!$G153&gt;$C$8,IF(Raw!$Q153&gt;$C$8,IF(Raw!$N153&gt;$C$9,IF(Raw!$N153&lt;$A$9,IF(Raw!$X153&gt;$C$9,IF(Raw!$X153&lt;$A$9,Raw!V153,-999),-999),-999),-999),-999),-999)</f>
        <v>704</v>
      </c>
      <c r="O153" s="9">
        <f>IF(Raw!$G153&gt;$C$8,IF(Raw!$Q153&gt;$C$8,IF(Raw!$N153&gt;$C$9,IF(Raw!$N153&lt;$A$9,IF(Raw!$X153&gt;$C$9,IF(Raw!$X153&lt;$A$9,Raw!W153,-999),-999),-999),-999),-999),-999)</f>
        <v>0.20415</v>
      </c>
      <c r="P153" s="9">
        <f>IF(Raw!$G153&gt;$C$8,IF(Raw!$Q153&gt;$C$8,IF(Raw!$N153&gt;$C$9,IF(Raw!$N153&lt;$A$9,IF(Raw!$X153&gt;$C$9,IF(Raw!$X153&lt;$A$9,Raw!X153,-999),-999),-999),-999),-999),-999)</f>
        <v>539</v>
      </c>
      <c r="R153" s="9">
        <f t="shared" si="36"/>
        <v>0.38010699999999997</v>
      </c>
      <c r="S153" s="9">
        <f t="shared" si="37"/>
        <v>0.47880197160495847</v>
      </c>
      <c r="T153" s="9">
        <f t="shared" si="38"/>
        <v>0.34881299999999998</v>
      </c>
      <c r="U153" s="9">
        <f t="shared" si="39"/>
        <v>0.45118976168548275</v>
      </c>
      <c r="V153" s="15">
        <f t="shared" si="32"/>
        <v>0</v>
      </c>
      <c r="X153" s="11">
        <f t="shared" si="40"/>
        <v>0</v>
      </c>
      <c r="Y153" s="11">
        <f t="shared" si="41"/>
        <v>6.305E-18</v>
      </c>
      <c r="Z153" s="11">
        <f t="shared" si="42"/>
        <v>3.6299999999999999E-4</v>
      </c>
      <c r="AA153" s="16">
        <f t="shared" si="43"/>
        <v>0</v>
      </c>
      <c r="AB153" s="9">
        <f t="shared" si="33"/>
        <v>0.42428300000000002</v>
      </c>
      <c r="AC153" s="9">
        <f t="shared" si="34"/>
        <v>1</v>
      </c>
      <c r="AD153" s="15">
        <f t="shared" si="35"/>
        <v>0</v>
      </c>
      <c r="AE153" s="3">
        <f t="shared" si="44"/>
        <v>759.12199999999984</v>
      </c>
      <c r="AF153" s="2">
        <f t="shared" si="45"/>
        <v>0.25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0.71576388888888898</v>
      </c>
      <c r="C154" s="15">
        <f>Raw!C154</f>
        <v>30.1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0.41456599999999999</v>
      </c>
      <c r="F154" s="9">
        <f>IF(Raw!$G154&gt;$C$8,IF(Raw!$Q154&gt;$C$8,IF(Raw!$N154&gt;$C$9,IF(Raw!$N154&lt;$A$9,IF(Raw!$X154&gt;$C$9,IF(Raw!$X154&lt;$A$9,Raw!I154,-999),-999),-999),-999),-999),-999)</f>
        <v>0.77145399999999997</v>
      </c>
      <c r="G154" s="9">
        <f>Raw!G154</f>
        <v>0.98831800000000003</v>
      </c>
      <c r="H154" s="9">
        <f>IF(Raw!$G154&gt;$C$8,IF(Raw!$Q154&gt;$C$8,IF(Raw!$N154&gt;$C$9,IF(Raw!$N154&lt;$A$9,IF(Raw!$X154&gt;$C$9,IF(Raw!$X154&lt;$A$9,Raw!L154,-999),-999),-999),-999),-999),-999)</f>
        <v>611.20000000000005</v>
      </c>
      <c r="I154" s="9">
        <f>IF(Raw!$G154&gt;$C$8,IF(Raw!$Q154&gt;$C$8,IF(Raw!$N154&gt;$C$9,IF(Raw!$N154&lt;$A$9,IF(Raw!$X154&gt;$C$9,IF(Raw!$X154&lt;$A$9,Raw!M154,-999),-999),-999),-999),-999),-999)</f>
        <v>2.9E-5</v>
      </c>
      <c r="J154" s="9">
        <f>IF(Raw!$G154&gt;$C$8,IF(Raw!$Q154&gt;$C$8,IF(Raw!$N154&gt;$C$9,IF(Raw!$N154&lt;$A$9,IF(Raw!$X154&gt;$C$9,IF(Raw!$X154&lt;$A$9,Raw!N154,-999),-999),-999),-999),-999),-999)</f>
        <v>482</v>
      </c>
      <c r="K154" s="9">
        <f>IF(Raw!$G154&gt;$C$8,IF(Raw!$Q154&gt;$C$8,IF(Raw!$N154&gt;$C$9,IF(Raw!$N154&lt;$A$9,IF(Raw!$X154&gt;$C$9,IF(Raw!$X154&lt;$A$9,Raw!R154,-999),-999),-999),-999),-999),-999)</f>
        <v>0.41320899999999999</v>
      </c>
      <c r="L154" s="9">
        <f>IF(Raw!$G154&gt;$C$8,IF(Raw!$Q154&gt;$C$8,IF(Raw!$N154&gt;$C$9,IF(Raw!$N154&lt;$A$9,IF(Raw!$X154&gt;$C$9,IF(Raw!$X154&lt;$A$9,Raw!S154,-999),-999),-999),-999),-999),-999)</f>
        <v>0.75521099999999997</v>
      </c>
      <c r="M154" s="9">
        <f>Raw!Q154</f>
        <v>0.98951100000000003</v>
      </c>
      <c r="N154" s="9">
        <f>IF(Raw!$G154&gt;$C$8,IF(Raw!$Q154&gt;$C$8,IF(Raw!$N154&gt;$C$9,IF(Raw!$N154&lt;$A$9,IF(Raw!$X154&gt;$C$9,IF(Raw!$X154&lt;$A$9,Raw!V154,-999),-999),-999),-999),-999),-999)</f>
        <v>738</v>
      </c>
      <c r="O154" s="9">
        <f>IF(Raw!$G154&gt;$C$8,IF(Raw!$Q154&gt;$C$8,IF(Raw!$N154&gt;$C$9,IF(Raw!$N154&lt;$A$9,IF(Raw!$X154&gt;$C$9,IF(Raw!$X154&lt;$A$9,Raw!W154,-999),-999),-999),-999),-999),-999)</f>
        <v>0.196384</v>
      </c>
      <c r="P154" s="9">
        <f>IF(Raw!$G154&gt;$C$8,IF(Raw!$Q154&gt;$C$8,IF(Raw!$N154&gt;$C$9,IF(Raw!$N154&lt;$A$9,IF(Raw!$X154&gt;$C$9,IF(Raw!$X154&lt;$A$9,Raw!X154,-999),-999),-999),-999),-999),-999)</f>
        <v>458</v>
      </c>
      <c r="R154" s="9">
        <f t="shared" si="36"/>
        <v>0.35688799999999998</v>
      </c>
      <c r="S154" s="9">
        <f t="shared" si="37"/>
        <v>0.4626173433542376</v>
      </c>
      <c r="T154" s="9">
        <f t="shared" si="38"/>
        <v>0.34200199999999997</v>
      </c>
      <c r="U154" s="9">
        <f t="shared" si="39"/>
        <v>0.4528562216387208</v>
      </c>
      <c r="V154" s="15">
        <f t="shared" si="32"/>
        <v>0</v>
      </c>
      <c r="X154" s="11">
        <f t="shared" si="40"/>
        <v>0</v>
      </c>
      <c r="Y154" s="11">
        <f t="shared" si="41"/>
        <v>6.1120000000000003E-18</v>
      </c>
      <c r="Z154" s="11">
        <f t="shared" si="42"/>
        <v>4.8199999999999995E-4</v>
      </c>
      <c r="AA154" s="16">
        <f t="shared" si="43"/>
        <v>0</v>
      </c>
      <c r="AB154" s="9">
        <f t="shared" si="33"/>
        <v>0.41320899999999999</v>
      </c>
      <c r="AC154" s="9">
        <f t="shared" si="34"/>
        <v>1</v>
      </c>
      <c r="AD154" s="15">
        <f t="shared" si="35"/>
        <v>0</v>
      </c>
      <c r="AE154" s="3">
        <f t="shared" si="44"/>
        <v>735.88479999999981</v>
      </c>
      <c r="AF154" s="2">
        <f t="shared" si="45"/>
        <v>0.25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0.71582175925925917</v>
      </c>
      <c r="C155" s="15">
        <f>Raw!C155</f>
        <v>29.1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0.39085799999999998</v>
      </c>
      <c r="F155" s="9">
        <f>IF(Raw!$G155&gt;$C$8,IF(Raw!$Q155&gt;$C$8,IF(Raw!$N155&gt;$C$9,IF(Raw!$N155&lt;$A$9,IF(Raw!$X155&gt;$C$9,IF(Raw!$X155&lt;$A$9,Raw!I155,-999),-999),-999),-999),-999),-999)</f>
        <v>0.76090899999999995</v>
      </c>
      <c r="G155" s="9">
        <f>Raw!G155</f>
        <v>0.99312699999999998</v>
      </c>
      <c r="H155" s="9">
        <f>IF(Raw!$G155&gt;$C$8,IF(Raw!$Q155&gt;$C$8,IF(Raw!$N155&gt;$C$9,IF(Raw!$N155&lt;$A$9,IF(Raw!$X155&gt;$C$9,IF(Raw!$X155&lt;$A$9,Raw!L155,-999),-999),-999),-999),-999),-999)</f>
        <v>646.79999999999995</v>
      </c>
      <c r="I155" s="9">
        <f>IF(Raw!$G155&gt;$C$8,IF(Raw!$Q155&gt;$C$8,IF(Raw!$N155&gt;$C$9,IF(Raw!$N155&lt;$A$9,IF(Raw!$X155&gt;$C$9,IF(Raw!$X155&lt;$A$9,Raw!M155,-999),-999),-999),-999),-999),-999)</f>
        <v>3.3430000000000001E-2</v>
      </c>
      <c r="J155" s="9">
        <f>IF(Raw!$G155&gt;$C$8,IF(Raw!$Q155&gt;$C$8,IF(Raw!$N155&gt;$C$9,IF(Raw!$N155&lt;$A$9,IF(Raw!$X155&gt;$C$9,IF(Raw!$X155&lt;$A$9,Raw!N155,-999),-999),-999),-999),-999),-999)</f>
        <v>382</v>
      </c>
      <c r="K155" s="9">
        <f>IF(Raw!$G155&gt;$C$8,IF(Raw!$Q155&gt;$C$8,IF(Raw!$N155&gt;$C$9,IF(Raw!$N155&lt;$A$9,IF(Raw!$X155&gt;$C$9,IF(Raw!$X155&lt;$A$9,Raw!R155,-999),-999),-999),-999),-999),-999)</f>
        <v>0.411964</v>
      </c>
      <c r="L155" s="9">
        <f>IF(Raw!$G155&gt;$C$8,IF(Raw!$Q155&gt;$C$8,IF(Raw!$N155&gt;$C$9,IF(Raw!$N155&lt;$A$9,IF(Raw!$X155&gt;$C$9,IF(Raw!$X155&lt;$A$9,Raw!S155,-999),-999),-999),-999),-999),-999)</f>
        <v>0.77094700000000005</v>
      </c>
      <c r="M155" s="9">
        <f>Raw!Q155</f>
        <v>0.99113600000000002</v>
      </c>
      <c r="N155" s="9">
        <f>IF(Raw!$G155&gt;$C$8,IF(Raw!$Q155&gt;$C$8,IF(Raw!$N155&gt;$C$9,IF(Raw!$N155&lt;$A$9,IF(Raw!$X155&gt;$C$9,IF(Raw!$X155&lt;$A$9,Raw!V155,-999),-999),-999),-999),-999),-999)</f>
        <v>717.2</v>
      </c>
      <c r="O155" s="9">
        <f>IF(Raw!$G155&gt;$C$8,IF(Raw!$Q155&gt;$C$8,IF(Raw!$N155&gt;$C$9,IF(Raw!$N155&lt;$A$9,IF(Raw!$X155&gt;$C$9,IF(Raw!$X155&lt;$A$9,Raw!W155,-999),-999),-999),-999),-999),-999)</f>
        <v>0.17324200000000001</v>
      </c>
      <c r="P155" s="9">
        <f>IF(Raw!$G155&gt;$C$8,IF(Raw!$Q155&gt;$C$8,IF(Raw!$N155&gt;$C$9,IF(Raw!$N155&lt;$A$9,IF(Raw!$X155&gt;$C$9,IF(Raw!$X155&lt;$A$9,Raw!X155,-999),-999),-999),-999),-999),-999)</f>
        <v>400</v>
      </c>
      <c r="R155" s="9">
        <f t="shared" si="36"/>
        <v>0.37005099999999996</v>
      </c>
      <c r="S155" s="9">
        <f t="shared" si="37"/>
        <v>0.48632753719564364</v>
      </c>
      <c r="T155" s="9">
        <f t="shared" si="38"/>
        <v>0.35898300000000005</v>
      </c>
      <c r="U155" s="9">
        <f t="shared" si="39"/>
        <v>0.46563901279854519</v>
      </c>
      <c r="V155" s="15">
        <f t="shared" si="32"/>
        <v>0</v>
      </c>
      <c r="X155" s="11">
        <f t="shared" si="40"/>
        <v>0</v>
      </c>
      <c r="Y155" s="11">
        <f t="shared" si="41"/>
        <v>6.467999999999999E-18</v>
      </c>
      <c r="Z155" s="11">
        <f t="shared" si="42"/>
        <v>3.8199999999999996E-4</v>
      </c>
      <c r="AA155" s="16">
        <f t="shared" si="43"/>
        <v>0</v>
      </c>
      <c r="AB155" s="9">
        <f t="shared" si="33"/>
        <v>0.411964</v>
      </c>
      <c r="AC155" s="9">
        <f t="shared" si="34"/>
        <v>1</v>
      </c>
      <c r="AD155" s="15">
        <f t="shared" si="35"/>
        <v>0</v>
      </c>
      <c r="AE155" s="3">
        <f t="shared" si="44"/>
        <v>778.74719999999968</v>
      </c>
      <c r="AF155" s="2">
        <f t="shared" si="45"/>
        <v>0.25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0.71587962962962959</v>
      </c>
      <c r="C156" s="15">
        <f>Raw!C156</f>
        <v>28.2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0.398814</v>
      </c>
      <c r="F156" s="9">
        <f>IF(Raw!$G156&gt;$C$8,IF(Raw!$Q156&gt;$C$8,IF(Raw!$N156&gt;$C$9,IF(Raw!$N156&lt;$A$9,IF(Raw!$X156&gt;$C$9,IF(Raw!$X156&lt;$A$9,Raw!I156,-999),-999),-999),-999),-999),-999)</f>
        <v>0.74909999999999999</v>
      </c>
      <c r="G156" s="9">
        <f>Raw!G156</f>
        <v>0.98853599999999997</v>
      </c>
      <c r="H156" s="9">
        <f>IF(Raw!$G156&gt;$C$8,IF(Raw!$Q156&gt;$C$8,IF(Raw!$N156&gt;$C$9,IF(Raw!$N156&lt;$A$9,IF(Raw!$X156&gt;$C$9,IF(Raw!$X156&lt;$A$9,Raw!L156,-999),-999),-999),-999),-999),-999)</f>
        <v>625.70000000000005</v>
      </c>
      <c r="I156" s="9">
        <f>IF(Raw!$G156&gt;$C$8,IF(Raw!$Q156&gt;$C$8,IF(Raw!$N156&gt;$C$9,IF(Raw!$N156&lt;$A$9,IF(Raw!$X156&gt;$C$9,IF(Raw!$X156&lt;$A$9,Raw!M156,-999),-999),-999),-999),-999),-999)</f>
        <v>3.3481999999999998E-2</v>
      </c>
      <c r="J156" s="9">
        <f>IF(Raw!$G156&gt;$C$8,IF(Raw!$Q156&gt;$C$8,IF(Raw!$N156&gt;$C$9,IF(Raw!$N156&lt;$A$9,IF(Raw!$X156&gt;$C$9,IF(Raw!$X156&lt;$A$9,Raw!N156,-999),-999),-999),-999),-999),-999)</f>
        <v>416</v>
      </c>
      <c r="K156" s="9">
        <f>IF(Raw!$G156&gt;$C$8,IF(Raw!$Q156&gt;$C$8,IF(Raw!$N156&gt;$C$9,IF(Raw!$N156&lt;$A$9,IF(Raw!$X156&gt;$C$9,IF(Raw!$X156&lt;$A$9,Raw!R156,-999),-999),-999),-999),-999),-999)</f>
        <v>0.41744700000000001</v>
      </c>
      <c r="L156" s="9">
        <f>IF(Raw!$G156&gt;$C$8,IF(Raw!$Q156&gt;$C$8,IF(Raw!$N156&gt;$C$9,IF(Raw!$N156&lt;$A$9,IF(Raw!$X156&gt;$C$9,IF(Raw!$X156&lt;$A$9,Raw!S156,-999),-999),-999),-999),-999),-999)</f>
        <v>0.76542399999999999</v>
      </c>
      <c r="M156" s="9">
        <f>Raw!Q156</f>
        <v>0.99061100000000002</v>
      </c>
      <c r="N156" s="9">
        <f>IF(Raw!$G156&gt;$C$8,IF(Raw!$Q156&gt;$C$8,IF(Raw!$N156&gt;$C$9,IF(Raw!$N156&lt;$A$9,IF(Raw!$X156&gt;$C$9,IF(Raw!$X156&lt;$A$9,Raw!V156,-999),-999),-999),-999),-999),-999)</f>
        <v>702.7</v>
      </c>
      <c r="O156" s="9">
        <f>IF(Raw!$G156&gt;$C$8,IF(Raw!$Q156&gt;$C$8,IF(Raw!$N156&gt;$C$9,IF(Raw!$N156&lt;$A$9,IF(Raw!$X156&gt;$C$9,IF(Raw!$X156&lt;$A$9,Raw!W156,-999),-999),-999),-999),-999),-999)</f>
        <v>8.3765000000000006E-2</v>
      </c>
      <c r="P156" s="9">
        <f>IF(Raw!$G156&gt;$C$8,IF(Raw!$Q156&gt;$C$8,IF(Raw!$N156&gt;$C$9,IF(Raw!$N156&lt;$A$9,IF(Raw!$X156&gt;$C$9,IF(Raw!$X156&lt;$A$9,Raw!X156,-999),-999),-999),-999),-999),-999)</f>
        <v>525</v>
      </c>
      <c r="R156" s="9">
        <f t="shared" si="36"/>
        <v>0.35028599999999999</v>
      </c>
      <c r="S156" s="9">
        <f t="shared" si="37"/>
        <v>0.46760913095714857</v>
      </c>
      <c r="T156" s="9">
        <f t="shared" si="38"/>
        <v>0.34797699999999998</v>
      </c>
      <c r="U156" s="9">
        <f t="shared" si="39"/>
        <v>0.45461992307531512</v>
      </c>
      <c r="V156" s="15">
        <f t="shared" si="32"/>
        <v>0</v>
      </c>
      <c r="X156" s="11">
        <f t="shared" si="40"/>
        <v>0</v>
      </c>
      <c r="Y156" s="11">
        <f t="shared" si="41"/>
        <v>6.2569999999999999E-18</v>
      </c>
      <c r="Z156" s="11">
        <f t="shared" si="42"/>
        <v>4.1599999999999997E-4</v>
      </c>
      <c r="AA156" s="16">
        <f t="shared" si="43"/>
        <v>0</v>
      </c>
      <c r="AB156" s="9">
        <f t="shared" si="33"/>
        <v>0.41744700000000001</v>
      </c>
      <c r="AC156" s="9">
        <f t="shared" si="34"/>
        <v>1</v>
      </c>
      <c r="AD156" s="15">
        <f t="shared" si="35"/>
        <v>0</v>
      </c>
      <c r="AE156" s="3">
        <f t="shared" si="44"/>
        <v>753.34279999999978</v>
      </c>
      <c r="AF156" s="2">
        <f t="shared" si="45"/>
        <v>0.25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0.7159375</v>
      </c>
      <c r="C157" s="15">
        <f>Raw!C157</f>
        <v>27.3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0.39187899999999998</v>
      </c>
      <c r="F157" s="9">
        <f>IF(Raw!$G157&gt;$C$8,IF(Raw!$Q157&gt;$C$8,IF(Raw!$N157&gt;$C$9,IF(Raw!$N157&lt;$A$9,IF(Raw!$X157&gt;$C$9,IF(Raw!$X157&lt;$A$9,Raw!I157,-999),-999),-999),-999),-999),-999)</f>
        <v>0.76538899999999999</v>
      </c>
      <c r="G157" s="9">
        <f>Raw!G157</f>
        <v>0.98544299999999996</v>
      </c>
      <c r="H157" s="9">
        <f>IF(Raw!$G157&gt;$C$8,IF(Raw!$Q157&gt;$C$8,IF(Raw!$N157&gt;$C$9,IF(Raw!$N157&lt;$A$9,IF(Raw!$X157&gt;$C$9,IF(Raw!$X157&lt;$A$9,Raw!L157,-999),-999),-999),-999),-999),-999)</f>
        <v>658.7</v>
      </c>
      <c r="I157" s="9">
        <f>IF(Raw!$G157&gt;$C$8,IF(Raw!$Q157&gt;$C$8,IF(Raw!$N157&gt;$C$9,IF(Raw!$N157&lt;$A$9,IF(Raw!$X157&gt;$C$9,IF(Raw!$X157&lt;$A$9,Raw!M157,-999),-999),-999),-999),-999),-999)</f>
        <v>4.3000000000000002E-5</v>
      </c>
      <c r="J157" s="9">
        <f>IF(Raw!$G157&gt;$C$8,IF(Raw!$Q157&gt;$C$8,IF(Raw!$N157&gt;$C$9,IF(Raw!$N157&lt;$A$9,IF(Raw!$X157&gt;$C$9,IF(Raw!$X157&lt;$A$9,Raw!N157,-999),-999),-999),-999),-999),-999)</f>
        <v>375</v>
      </c>
      <c r="K157" s="9">
        <f>IF(Raw!$G157&gt;$C$8,IF(Raw!$Q157&gt;$C$8,IF(Raw!$N157&gt;$C$9,IF(Raw!$N157&lt;$A$9,IF(Raw!$X157&gt;$C$9,IF(Raw!$X157&lt;$A$9,Raw!R157,-999),-999),-999),-999),-999),-999)</f>
        <v>0.44110500000000002</v>
      </c>
      <c r="L157" s="9">
        <f>IF(Raw!$G157&gt;$C$8,IF(Raw!$Q157&gt;$C$8,IF(Raw!$N157&gt;$C$9,IF(Raw!$N157&lt;$A$9,IF(Raw!$X157&gt;$C$9,IF(Raw!$X157&lt;$A$9,Raw!S157,-999),-999),-999),-999),-999),-999)</f>
        <v>0.81874199999999997</v>
      </c>
      <c r="M157" s="9">
        <f>Raw!Q157</f>
        <v>0.99355899999999997</v>
      </c>
      <c r="N157" s="9">
        <f>IF(Raw!$G157&gt;$C$8,IF(Raw!$Q157&gt;$C$8,IF(Raw!$N157&gt;$C$9,IF(Raw!$N157&lt;$A$9,IF(Raw!$X157&gt;$C$9,IF(Raw!$X157&lt;$A$9,Raw!V157,-999),-999),-999),-999),-999),-999)</f>
        <v>727.6</v>
      </c>
      <c r="O157" s="9">
        <f>IF(Raw!$G157&gt;$C$8,IF(Raw!$Q157&gt;$C$8,IF(Raw!$N157&gt;$C$9,IF(Raw!$N157&lt;$A$9,IF(Raw!$X157&gt;$C$9,IF(Raw!$X157&lt;$A$9,Raw!W157,-999),-999),-999),-999),-999),-999)</f>
        <v>0.166467</v>
      </c>
      <c r="P157" s="9">
        <f>IF(Raw!$G157&gt;$C$8,IF(Raw!$Q157&gt;$C$8,IF(Raw!$N157&gt;$C$9,IF(Raw!$N157&lt;$A$9,IF(Raw!$X157&gt;$C$9,IF(Raw!$X157&lt;$A$9,Raw!X157,-999),-999),-999),-999),-999),-999)</f>
        <v>325</v>
      </c>
      <c r="R157" s="9">
        <f t="shared" si="36"/>
        <v>0.37351000000000001</v>
      </c>
      <c r="S157" s="9">
        <f t="shared" si="37"/>
        <v>0.48800021949623001</v>
      </c>
      <c r="T157" s="9">
        <f t="shared" si="38"/>
        <v>0.37763699999999994</v>
      </c>
      <c r="U157" s="9">
        <f t="shared" si="39"/>
        <v>0.46124053731212022</v>
      </c>
      <c r="V157" s="15">
        <f t="shared" si="32"/>
        <v>0</v>
      </c>
      <c r="X157" s="11">
        <f t="shared" si="40"/>
        <v>0</v>
      </c>
      <c r="Y157" s="11">
        <f t="shared" si="41"/>
        <v>6.5870000000000005E-18</v>
      </c>
      <c r="Z157" s="11">
        <f t="shared" si="42"/>
        <v>3.7500000000000001E-4</v>
      </c>
      <c r="AA157" s="16">
        <f t="shared" si="43"/>
        <v>0</v>
      </c>
      <c r="AB157" s="9">
        <f t="shared" si="33"/>
        <v>0.44110500000000002</v>
      </c>
      <c r="AC157" s="9">
        <f t="shared" si="34"/>
        <v>1</v>
      </c>
      <c r="AD157" s="15">
        <f t="shared" si="35"/>
        <v>0</v>
      </c>
      <c r="AE157" s="3">
        <f t="shared" si="44"/>
        <v>793.07479999999987</v>
      </c>
      <c r="AF157" s="2">
        <f t="shared" si="45"/>
        <v>0.25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0.71598379629629638</v>
      </c>
      <c r="C158" s="15">
        <f>Raw!C158</f>
        <v>26.4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0.40594400000000003</v>
      </c>
      <c r="F158" s="9">
        <f>IF(Raw!$G158&gt;$C$8,IF(Raw!$Q158&gt;$C$8,IF(Raw!$N158&gt;$C$9,IF(Raw!$N158&lt;$A$9,IF(Raw!$X158&gt;$C$9,IF(Raw!$X158&lt;$A$9,Raw!I158,-999),-999),-999),-999),-999),-999)</f>
        <v>0.74940099999999998</v>
      </c>
      <c r="G158" s="9">
        <f>Raw!G158</f>
        <v>0.98879899999999998</v>
      </c>
      <c r="H158" s="9">
        <f>IF(Raw!$G158&gt;$C$8,IF(Raw!$Q158&gt;$C$8,IF(Raw!$N158&gt;$C$9,IF(Raw!$N158&lt;$A$9,IF(Raw!$X158&gt;$C$9,IF(Raw!$X158&lt;$A$9,Raw!L158,-999),-999),-999),-999),-999),-999)</f>
        <v>630.9</v>
      </c>
      <c r="I158" s="9">
        <f>IF(Raw!$G158&gt;$C$8,IF(Raw!$Q158&gt;$C$8,IF(Raw!$N158&gt;$C$9,IF(Raw!$N158&lt;$A$9,IF(Raw!$X158&gt;$C$9,IF(Raw!$X158&lt;$A$9,Raw!M158,-999),-999),-999),-999),-999),-999)</f>
        <v>0.11244999999999999</v>
      </c>
      <c r="J158" s="9">
        <f>IF(Raw!$G158&gt;$C$8,IF(Raw!$Q158&gt;$C$8,IF(Raw!$N158&gt;$C$9,IF(Raw!$N158&lt;$A$9,IF(Raw!$X158&gt;$C$9,IF(Raw!$X158&lt;$A$9,Raw!N158,-999),-999),-999),-999),-999),-999)</f>
        <v>493</v>
      </c>
      <c r="K158" s="9">
        <f>IF(Raw!$G158&gt;$C$8,IF(Raw!$Q158&gt;$C$8,IF(Raw!$N158&gt;$C$9,IF(Raw!$N158&lt;$A$9,IF(Raw!$X158&gt;$C$9,IF(Raw!$X158&lt;$A$9,Raw!R158,-999),-999),-999),-999),-999),-999)</f>
        <v>0.42701499999999998</v>
      </c>
      <c r="L158" s="9">
        <f>IF(Raw!$G158&gt;$C$8,IF(Raw!$Q158&gt;$C$8,IF(Raw!$N158&gt;$C$9,IF(Raw!$N158&lt;$A$9,IF(Raw!$X158&gt;$C$9,IF(Raw!$X158&lt;$A$9,Raw!S158,-999),-999),-999),-999),-999),-999)</f>
        <v>0.74835399999999996</v>
      </c>
      <c r="M158" s="9">
        <f>Raw!Q158</f>
        <v>0.99387999999999999</v>
      </c>
      <c r="N158" s="9">
        <f>IF(Raw!$G158&gt;$C$8,IF(Raw!$Q158&gt;$C$8,IF(Raw!$N158&gt;$C$9,IF(Raw!$N158&lt;$A$9,IF(Raw!$X158&gt;$C$9,IF(Raw!$X158&lt;$A$9,Raw!V158,-999),-999),-999),-999),-999),-999)</f>
        <v>728.2</v>
      </c>
      <c r="O158" s="9">
        <f>IF(Raw!$G158&gt;$C$8,IF(Raw!$Q158&gt;$C$8,IF(Raw!$N158&gt;$C$9,IF(Raw!$N158&lt;$A$9,IF(Raw!$X158&gt;$C$9,IF(Raw!$X158&lt;$A$9,Raw!W158,-999),-999),-999),-999),-999),-999)</f>
        <v>0.33954299999999998</v>
      </c>
      <c r="P158" s="9">
        <f>IF(Raw!$G158&gt;$C$8,IF(Raw!$Q158&gt;$C$8,IF(Raw!$N158&gt;$C$9,IF(Raw!$N158&lt;$A$9,IF(Raw!$X158&gt;$C$9,IF(Raw!$X158&lt;$A$9,Raw!X158,-999),-999),-999),-999),-999),-999)</f>
        <v>400</v>
      </c>
      <c r="R158" s="9">
        <f t="shared" si="36"/>
        <v>0.34345699999999996</v>
      </c>
      <c r="S158" s="9">
        <f t="shared" si="37"/>
        <v>0.45830870255043688</v>
      </c>
      <c r="T158" s="9">
        <f t="shared" si="38"/>
        <v>0.32133899999999999</v>
      </c>
      <c r="U158" s="9">
        <f t="shared" si="39"/>
        <v>0.42939437752721304</v>
      </c>
      <c r="V158" s="15">
        <f t="shared" si="32"/>
        <v>0</v>
      </c>
      <c r="X158" s="11">
        <f t="shared" si="40"/>
        <v>0</v>
      </c>
      <c r="Y158" s="11">
        <f t="shared" si="41"/>
        <v>6.3089999999999993E-18</v>
      </c>
      <c r="Z158" s="11">
        <f t="shared" si="42"/>
        <v>4.9299999999999995E-4</v>
      </c>
      <c r="AA158" s="16">
        <f t="shared" si="43"/>
        <v>0</v>
      </c>
      <c r="AB158" s="9">
        <f t="shared" si="33"/>
        <v>0.42701499999999998</v>
      </c>
      <c r="AC158" s="9">
        <f t="shared" si="34"/>
        <v>1</v>
      </c>
      <c r="AD158" s="15">
        <f t="shared" si="35"/>
        <v>0</v>
      </c>
      <c r="AE158" s="3">
        <f t="shared" si="44"/>
        <v>759.60359999999969</v>
      </c>
      <c r="AF158" s="2">
        <f t="shared" si="45"/>
        <v>0.25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0.71604166666666658</v>
      </c>
      <c r="C159" s="15">
        <f>Raw!C159</f>
        <v>25.7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0.40220499999999998</v>
      </c>
      <c r="F159" s="9">
        <f>IF(Raw!$G159&gt;$C$8,IF(Raw!$Q159&gt;$C$8,IF(Raw!$N159&gt;$C$9,IF(Raw!$N159&lt;$A$9,IF(Raw!$X159&gt;$C$9,IF(Raw!$X159&lt;$A$9,Raw!I159,-999),-999),-999),-999),-999),-999)</f>
        <v>0.75268100000000004</v>
      </c>
      <c r="G159" s="9">
        <f>Raw!G159</f>
        <v>0.98946699999999999</v>
      </c>
      <c r="H159" s="9">
        <f>IF(Raw!$G159&gt;$C$8,IF(Raw!$Q159&gt;$C$8,IF(Raw!$N159&gt;$C$9,IF(Raw!$N159&lt;$A$9,IF(Raw!$X159&gt;$C$9,IF(Raw!$X159&lt;$A$9,Raw!L159,-999),-999),-999),-999),-999),-999)</f>
        <v>629.20000000000005</v>
      </c>
      <c r="I159" s="9">
        <f>IF(Raw!$G159&gt;$C$8,IF(Raw!$Q159&gt;$C$8,IF(Raw!$N159&gt;$C$9,IF(Raw!$N159&lt;$A$9,IF(Raw!$X159&gt;$C$9,IF(Raw!$X159&lt;$A$9,Raw!M159,-999),-999),-999),-999),-999),-999)</f>
        <v>0.14164099999999999</v>
      </c>
      <c r="J159" s="9">
        <f>IF(Raw!$G159&gt;$C$8,IF(Raw!$Q159&gt;$C$8,IF(Raw!$N159&gt;$C$9,IF(Raw!$N159&lt;$A$9,IF(Raw!$X159&gt;$C$9,IF(Raw!$X159&lt;$A$9,Raw!N159,-999),-999),-999),-999),-999),-999)</f>
        <v>472</v>
      </c>
      <c r="K159" s="9">
        <f>IF(Raw!$G159&gt;$C$8,IF(Raw!$Q159&gt;$C$8,IF(Raw!$N159&gt;$C$9,IF(Raw!$N159&lt;$A$9,IF(Raw!$X159&gt;$C$9,IF(Raw!$X159&lt;$A$9,Raw!R159,-999),-999),-999),-999),-999),-999)</f>
        <v>0.428033</v>
      </c>
      <c r="L159" s="9">
        <f>IF(Raw!$G159&gt;$C$8,IF(Raw!$Q159&gt;$C$8,IF(Raw!$N159&gt;$C$9,IF(Raw!$N159&lt;$A$9,IF(Raw!$X159&gt;$C$9,IF(Raw!$X159&lt;$A$9,Raw!S159,-999),-999),-999),-999),-999),-999)</f>
        <v>0.75719000000000003</v>
      </c>
      <c r="M159" s="9">
        <f>Raw!Q159</f>
        <v>0.99012</v>
      </c>
      <c r="N159" s="9">
        <f>IF(Raw!$G159&gt;$C$8,IF(Raw!$Q159&gt;$C$8,IF(Raw!$N159&gt;$C$9,IF(Raw!$N159&lt;$A$9,IF(Raw!$X159&gt;$C$9,IF(Raw!$X159&lt;$A$9,Raw!V159,-999),-999),-999),-999),-999),-999)</f>
        <v>727.4</v>
      </c>
      <c r="O159" s="9">
        <f>IF(Raw!$G159&gt;$C$8,IF(Raw!$Q159&gt;$C$8,IF(Raw!$N159&gt;$C$9,IF(Raw!$N159&lt;$A$9,IF(Raw!$X159&gt;$C$9,IF(Raw!$X159&lt;$A$9,Raw!W159,-999),-999),-999),-999),-999),-999)</f>
        <v>0.247645</v>
      </c>
      <c r="P159" s="9">
        <f>IF(Raw!$G159&gt;$C$8,IF(Raw!$Q159&gt;$C$8,IF(Raw!$N159&gt;$C$9,IF(Raw!$N159&lt;$A$9,IF(Raw!$X159&gt;$C$9,IF(Raw!$X159&lt;$A$9,Raw!X159,-999),-999),-999),-999),-999),-999)</f>
        <v>474</v>
      </c>
      <c r="R159" s="9">
        <f t="shared" si="36"/>
        <v>0.35047600000000007</v>
      </c>
      <c r="S159" s="9">
        <f t="shared" si="37"/>
        <v>0.46563683685385981</v>
      </c>
      <c r="T159" s="9">
        <f t="shared" si="38"/>
        <v>0.32915700000000003</v>
      </c>
      <c r="U159" s="9">
        <f t="shared" si="39"/>
        <v>0.43470859361586922</v>
      </c>
      <c r="V159" s="15">
        <f t="shared" si="32"/>
        <v>0</v>
      </c>
      <c r="X159" s="11">
        <f t="shared" si="40"/>
        <v>0</v>
      </c>
      <c r="Y159" s="11">
        <f t="shared" si="41"/>
        <v>6.2920000000000001E-18</v>
      </c>
      <c r="Z159" s="11">
        <f t="shared" si="42"/>
        <v>4.7199999999999998E-4</v>
      </c>
      <c r="AA159" s="16">
        <f t="shared" si="43"/>
        <v>0</v>
      </c>
      <c r="AB159" s="9">
        <f t="shared" si="33"/>
        <v>0.428033</v>
      </c>
      <c r="AC159" s="9">
        <f t="shared" si="34"/>
        <v>1</v>
      </c>
      <c r="AD159" s="15">
        <f t="shared" si="35"/>
        <v>0</v>
      </c>
      <c r="AE159" s="3">
        <f t="shared" si="44"/>
        <v>757.55679999999984</v>
      </c>
      <c r="AF159" s="2">
        <f t="shared" si="45"/>
        <v>0.25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0.71609953703703699</v>
      </c>
      <c r="C160" s="15">
        <f>Raw!C160</f>
        <v>25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0.42519600000000002</v>
      </c>
      <c r="F160" s="9">
        <f>IF(Raw!$G160&gt;$C$8,IF(Raw!$Q160&gt;$C$8,IF(Raw!$N160&gt;$C$9,IF(Raw!$N160&lt;$A$9,IF(Raw!$X160&gt;$C$9,IF(Raw!$X160&lt;$A$9,Raw!I160,-999),-999),-999),-999),-999),-999)</f>
        <v>0.74975800000000004</v>
      </c>
      <c r="G160" s="9">
        <f>Raw!G160</f>
        <v>0.99149299999999996</v>
      </c>
      <c r="H160" s="9">
        <f>IF(Raw!$G160&gt;$C$8,IF(Raw!$Q160&gt;$C$8,IF(Raw!$N160&gt;$C$9,IF(Raw!$N160&lt;$A$9,IF(Raw!$X160&gt;$C$9,IF(Raw!$X160&lt;$A$9,Raw!L160,-999),-999),-999),-999),-999),-999)</f>
        <v>662.2</v>
      </c>
      <c r="I160" s="9">
        <f>IF(Raw!$G160&gt;$C$8,IF(Raw!$Q160&gt;$C$8,IF(Raw!$N160&gt;$C$9,IF(Raw!$N160&lt;$A$9,IF(Raw!$X160&gt;$C$9,IF(Raw!$X160&lt;$A$9,Raw!M160,-999),-999),-999),-999),-999),-999)</f>
        <v>0.215057</v>
      </c>
      <c r="J160" s="9">
        <f>IF(Raw!$G160&gt;$C$8,IF(Raw!$Q160&gt;$C$8,IF(Raw!$N160&gt;$C$9,IF(Raw!$N160&lt;$A$9,IF(Raw!$X160&gt;$C$9,IF(Raw!$X160&lt;$A$9,Raw!N160,-999),-999),-999),-999),-999),-999)</f>
        <v>725</v>
      </c>
      <c r="K160" s="9">
        <f>IF(Raw!$G160&gt;$C$8,IF(Raw!$Q160&gt;$C$8,IF(Raw!$N160&gt;$C$9,IF(Raw!$N160&lt;$A$9,IF(Raw!$X160&gt;$C$9,IF(Raw!$X160&lt;$A$9,Raw!R160,-999),-999),-999),-999),-999),-999)</f>
        <v>0.435886</v>
      </c>
      <c r="L160" s="9">
        <f>IF(Raw!$G160&gt;$C$8,IF(Raw!$Q160&gt;$C$8,IF(Raw!$N160&gt;$C$9,IF(Raw!$N160&lt;$A$9,IF(Raw!$X160&gt;$C$9,IF(Raw!$X160&lt;$A$9,Raw!S160,-999),-999),-999),-999),-999),-999)</f>
        <v>0.75425200000000003</v>
      </c>
      <c r="M160" s="9">
        <f>Raw!Q160</f>
        <v>0.98826199999999997</v>
      </c>
      <c r="N160" s="9">
        <f>IF(Raw!$G160&gt;$C$8,IF(Raw!$Q160&gt;$C$8,IF(Raw!$N160&gt;$C$9,IF(Raw!$N160&lt;$A$9,IF(Raw!$X160&gt;$C$9,IF(Raw!$X160&lt;$A$9,Raw!V160,-999),-999),-999),-999),-999),-999)</f>
        <v>742.8</v>
      </c>
      <c r="O160" s="9">
        <f>IF(Raw!$G160&gt;$C$8,IF(Raw!$Q160&gt;$C$8,IF(Raw!$N160&gt;$C$9,IF(Raw!$N160&lt;$A$9,IF(Raw!$X160&gt;$C$9,IF(Raw!$X160&lt;$A$9,Raw!W160,-999),-999),-999),-999),-999),-999)</f>
        <v>0.22054399999999999</v>
      </c>
      <c r="P160" s="9">
        <f>IF(Raw!$G160&gt;$C$8,IF(Raw!$Q160&gt;$C$8,IF(Raw!$N160&gt;$C$9,IF(Raw!$N160&lt;$A$9,IF(Raw!$X160&gt;$C$9,IF(Raw!$X160&lt;$A$9,Raw!X160,-999),-999),-999),-999),-999),-999)</f>
        <v>405</v>
      </c>
      <c r="R160" s="9">
        <f t="shared" si="36"/>
        <v>0.32456200000000002</v>
      </c>
      <c r="S160" s="9">
        <f t="shared" si="37"/>
        <v>0.43288901218793263</v>
      </c>
      <c r="T160" s="9">
        <f t="shared" si="38"/>
        <v>0.31836600000000004</v>
      </c>
      <c r="U160" s="9">
        <f t="shared" si="39"/>
        <v>0.42209500273118272</v>
      </c>
      <c r="V160" s="15">
        <f t="shared" si="32"/>
        <v>0</v>
      </c>
      <c r="X160" s="11">
        <f t="shared" si="40"/>
        <v>0</v>
      </c>
      <c r="Y160" s="11">
        <f t="shared" si="41"/>
        <v>6.6219999999999999E-18</v>
      </c>
      <c r="Z160" s="11">
        <f t="shared" si="42"/>
        <v>7.2499999999999995E-4</v>
      </c>
      <c r="AA160" s="16">
        <f t="shared" si="43"/>
        <v>0</v>
      </c>
      <c r="AB160" s="9">
        <f t="shared" si="33"/>
        <v>0.435886</v>
      </c>
      <c r="AC160" s="9">
        <f t="shared" si="34"/>
        <v>1</v>
      </c>
      <c r="AD160" s="15">
        <f t="shared" si="35"/>
        <v>0</v>
      </c>
      <c r="AE160" s="3">
        <f t="shared" si="44"/>
        <v>797.28879999999981</v>
      </c>
      <c r="AF160" s="2">
        <f t="shared" si="45"/>
        <v>0.25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0.71615740740740741</v>
      </c>
      <c r="C161" s="15">
        <f>Raw!C161</f>
        <v>23.9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0.412935</v>
      </c>
      <c r="F161" s="9">
        <f>IF(Raw!$G161&gt;$C$8,IF(Raw!$Q161&gt;$C$8,IF(Raw!$N161&gt;$C$9,IF(Raw!$N161&lt;$A$9,IF(Raw!$X161&gt;$C$9,IF(Raw!$X161&lt;$A$9,Raw!I161,-999),-999),-999),-999),-999),-999)</f>
        <v>0.78210000000000002</v>
      </c>
      <c r="G161" s="9">
        <f>Raw!G161</f>
        <v>0.98691300000000004</v>
      </c>
      <c r="H161" s="9">
        <f>IF(Raw!$G161&gt;$C$8,IF(Raw!$Q161&gt;$C$8,IF(Raw!$N161&gt;$C$9,IF(Raw!$N161&lt;$A$9,IF(Raw!$X161&gt;$C$9,IF(Raw!$X161&lt;$A$9,Raw!L161,-999),-999),-999),-999),-999),-999)</f>
        <v>618.79999999999995</v>
      </c>
      <c r="I161" s="9">
        <f>IF(Raw!$G161&gt;$C$8,IF(Raw!$Q161&gt;$C$8,IF(Raw!$N161&gt;$C$9,IF(Raw!$N161&lt;$A$9,IF(Raw!$X161&gt;$C$9,IF(Raw!$X161&lt;$A$9,Raw!M161,-999),-999),-999),-999),-999),-999)</f>
        <v>0.103701</v>
      </c>
      <c r="J161" s="9">
        <f>IF(Raw!$G161&gt;$C$8,IF(Raw!$Q161&gt;$C$8,IF(Raw!$N161&gt;$C$9,IF(Raw!$N161&lt;$A$9,IF(Raw!$X161&gt;$C$9,IF(Raw!$X161&lt;$A$9,Raw!N161,-999),-999),-999),-999),-999),-999)</f>
        <v>521</v>
      </c>
      <c r="K161" s="9">
        <f>IF(Raw!$G161&gt;$C$8,IF(Raw!$Q161&gt;$C$8,IF(Raw!$N161&gt;$C$9,IF(Raw!$N161&lt;$A$9,IF(Raw!$X161&gt;$C$9,IF(Raw!$X161&lt;$A$9,Raw!R161,-999),-999),-999),-999),-999),-999)</f>
        <v>0.42950700000000003</v>
      </c>
      <c r="L161" s="9">
        <f>IF(Raw!$G161&gt;$C$8,IF(Raw!$Q161&gt;$C$8,IF(Raw!$N161&gt;$C$9,IF(Raw!$N161&lt;$A$9,IF(Raw!$X161&gt;$C$9,IF(Raw!$X161&lt;$A$9,Raw!S161,-999),-999),-999),-999),-999),-999)</f>
        <v>0.77986299999999997</v>
      </c>
      <c r="M161" s="9">
        <f>Raw!Q161</f>
        <v>0.99308700000000005</v>
      </c>
      <c r="N161" s="9">
        <f>IF(Raw!$G161&gt;$C$8,IF(Raw!$Q161&gt;$C$8,IF(Raw!$N161&gt;$C$9,IF(Raw!$N161&lt;$A$9,IF(Raw!$X161&gt;$C$9,IF(Raw!$X161&lt;$A$9,Raw!V161,-999),-999),-999),-999),-999),-999)</f>
        <v>710.8</v>
      </c>
      <c r="O161" s="9">
        <f>IF(Raw!$G161&gt;$C$8,IF(Raw!$Q161&gt;$C$8,IF(Raw!$N161&gt;$C$9,IF(Raw!$N161&lt;$A$9,IF(Raw!$X161&gt;$C$9,IF(Raw!$X161&lt;$A$9,Raw!W161,-999),-999),-999),-999),-999),-999)</f>
        <v>0.205431</v>
      </c>
      <c r="P161" s="9">
        <f>IF(Raw!$G161&gt;$C$8,IF(Raw!$Q161&gt;$C$8,IF(Raw!$N161&gt;$C$9,IF(Raw!$N161&lt;$A$9,IF(Raw!$X161&gt;$C$9,IF(Raw!$X161&lt;$A$9,Raw!X161,-999),-999),-999),-999),-999),-999)</f>
        <v>374</v>
      </c>
      <c r="R161" s="9">
        <f t="shared" si="36"/>
        <v>0.36916500000000002</v>
      </c>
      <c r="S161" s="9">
        <f t="shared" si="37"/>
        <v>0.47201764480245495</v>
      </c>
      <c r="T161" s="9">
        <f t="shared" si="38"/>
        <v>0.35035599999999995</v>
      </c>
      <c r="U161" s="9">
        <f t="shared" si="39"/>
        <v>0.44925326627882073</v>
      </c>
      <c r="V161" s="15">
        <f t="shared" si="32"/>
        <v>0</v>
      </c>
      <c r="X161" s="11">
        <f t="shared" si="40"/>
        <v>0</v>
      </c>
      <c r="Y161" s="11">
        <f t="shared" si="41"/>
        <v>6.187999999999999E-18</v>
      </c>
      <c r="Z161" s="11">
        <f t="shared" si="42"/>
        <v>5.2099999999999998E-4</v>
      </c>
      <c r="AA161" s="16">
        <f t="shared" si="43"/>
        <v>0</v>
      </c>
      <c r="AB161" s="9">
        <f t="shared" si="33"/>
        <v>0.42950700000000003</v>
      </c>
      <c r="AC161" s="9">
        <f t="shared" si="34"/>
        <v>1</v>
      </c>
      <c r="AD161" s="15">
        <f t="shared" si="35"/>
        <v>0</v>
      </c>
      <c r="AE161" s="3">
        <f t="shared" si="44"/>
        <v>745.03519999999969</v>
      </c>
      <c r="AF161" s="2">
        <f t="shared" si="45"/>
        <v>0.25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0.71621527777777771</v>
      </c>
      <c r="C162" s="15">
        <f>Raw!C162</f>
        <v>23.1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0.39966800000000002</v>
      </c>
      <c r="F162" s="9">
        <f>IF(Raw!$G162&gt;$C$8,IF(Raw!$Q162&gt;$C$8,IF(Raw!$N162&gt;$C$9,IF(Raw!$N162&lt;$A$9,IF(Raw!$X162&gt;$C$9,IF(Raw!$X162&lt;$A$9,Raw!I162,-999),-999),-999),-999),-999),-999)</f>
        <v>0.76721700000000004</v>
      </c>
      <c r="G162" s="9">
        <f>Raw!G162</f>
        <v>0.98805399999999999</v>
      </c>
      <c r="H162" s="9">
        <f>IF(Raw!$G162&gt;$C$8,IF(Raw!$Q162&gt;$C$8,IF(Raw!$N162&gt;$C$9,IF(Raw!$N162&lt;$A$9,IF(Raw!$X162&gt;$C$9,IF(Raw!$X162&lt;$A$9,Raw!L162,-999),-999),-999),-999),-999),-999)</f>
        <v>650.20000000000005</v>
      </c>
      <c r="I162" s="9">
        <f>IF(Raw!$G162&gt;$C$8,IF(Raw!$Q162&gt;$C$8,IF(Raw!$N162&gt;$C$9,IF(Raw!$N162&lt;$A$9,IF(Raw!$X162&gt;$C$9,IF(Raw!$X162&lt;$A$9,Raw!M162,-999),-999),-999),-999),-999),-999)</f>
        <v>0.102883</v>
      </c>
      <c r="J162" s="9">
        <f>IF(Raw!$G162&gt;$C$8,IF(Raw!$Q162&gt;$C$8,IF(Raw!$N162&gt;$C$9,IF(Raw!$N162&lt;$A$9,IF(Raw!$X162&gt;$C$9,IF(Raw!$X162&lt;$A$9,Raw!N162,-999),-999),-999),-999),-999),-999)</f>
        <v>629</v>
      </c>
      <c r="K162" s="9">
        <f>IF(Raw!$G162&gt;$C$8,IF(Raw!$Q162&gt;$C$8,IF(Raw!$N162&gt;$C$9,IF(Raw!$N162&lt;$A$9,IF(Raw!$X162&gt;$C$9,IF(Raw!$X162&lt;$A$9,Raw!R162,-999),-999),-999),-999),-999),-999)</f>
        <v>0.46875</v>
      </c>
      <c r="L162" s="9">
        <f>IF(Raw!$G162&gt;$C$8,IF(Raw!$Q162&gt;$C$8,IF(Raw!$N162&gt;$C$9,IF(Raw!$N162&lt;$A$9,IF(Raw!$X162&gt;$C$9,IF(Raw!$X162&lt;$A$9,Raw!S162,-999),-999),-999),-999),-999),-999)</f>
        <v>0.83347300000000002</v>
      </c>
      <c r="M162" s="9">
        <f>Raw!Q162</f>
        <v>0.99428300000000003</v>
      </c>
      <c r="N162" s="9">
        <f>IF(Raw!$G162&gt;$C$8,IF(Raw!$Q162&gt;$C$8,IF(Raw!$N162&gt;$C$9,IF(Raw!$N162&lt;$A$9,IF(Raw!$X162&gt;$C$9,IF(Raw!$X162&lt;$A$9,Raw!V162,-999),-999),-999),-999),-999),-999)</f>
        <v>710.6</v>
      </c>
      <c r="O162" s="9">
        <f>IF(Raw!$G162&gt;$C$8,IF(Raw!$Q162&gt;$C$8,IF(Raw!$N162&gt;$C$9,IF(Raw!$N162&lt;$A$9,IF(Raw!$X162&gt;$C$9,IF(Raw!$X162&lt;$A$9,Raw!W162,-999),-999),-999),-999),-999),-999)</f>
        <v>0.26479999999999998</v>
      </c>
      <c r="P162" s="9">
        <f>IF(Raw!$G162&gt;$C$8,IF(Raw!$Q162&gt;$C$8,IF(Raw!$N162&gt;$C$9,IF(Raw!$N162&lt;$A$9,IF(Raw!$X162&gt;$C$9,IF(Raw!$X162&lt;$A$9,Raw!X162,-999),-999),-999),-999),-999),-999)</f>
        <v>549</v>
      </c>
      <c r="R162" s="9">
        <f t="shared" si="36"/>
        <v>0.36754900000000001</v>
      </c>
      <c r="S162" s="9">
        <f t="shared" si="37"/>
        <v>0.47906785172904143</v>
      </c>
      <c r="T162" s="9">
        <f t="shared" si="38"/>
        <v>0.36472300000000002</v>
      </c>
      <c r="U162" s="9">
        <f t="shared" si="39"/>
        <v>0.43759425920215772</v>
      </c>
      <c r="V162" s="15">
        <f t="shared" si="32"/>
        <v>0</v>
      </c>
      <c r="X162" s="11">
        <f t="shared" si="40"/>
        <v>0</v>
      </c>
      <c r="Y162" s="11">
        <f t="shared" si="41"/>
        <v>6.5019999999999998E-18</v>
      </c>
      <c r="Z162" s="11">
        <f t="shared" si="42"/>
        <v>6.29E-4</v>
      </c>
      <c r="AA162" s="16">
        <f t="shared" si="43"/>
        <v>0</v>
      </c>
      <c r="AB162" s="9">
        <f t="shared" si="33"/>
        <v>0.46875</v>
      </c>
      <c r="AC162" s="9">
        <f t="shared" si="34"/>
        <v>1</v>
      </c>
      <c r="AD162" s="15">
        <f t="shared" si="35"/>
        <v>0</v>
      </c>
      <c r="AE162" s="3">
        <f t="shared" si="44"/>
        <v>782.84079999999972</v>
      </c>
      <c r="AF162" s="2">
        <f t="shared" si="45"/>
        <v>0.25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0.71626157407407398</v>
      </c>
      <c r="C163" s="15">
        <f>Raw!C163</f>
        <v>22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0.40342299999999998</v>
      </c>
      <c r="F163" s="9">
        <f>IF(Raw!$G163&gt;$C$8,IF(Raw!$Q163&gt;$C$8,IF(Raw!$N163&gt;$C$9,IF(Raw!$N163&lt;$A$9,IF(Raw!$X163&gt;$C$9,IF(Raw!$X163&lt;$A$9,Raw!I163,-999),-999),-999),-999),-999),-999)</f>
        <v>0.76647500000000002</v>
      </c>
      <c r="G163" s="9">
        <f>Raw!G163</f>
        <v>0.991537</v>
      </c>
      <c r="H163" s="9">
        <f>IF(Raw!$G163&gt;$C$8,IF(Raw!$Q163&gt;$C$8,IF(Raw!$N163&gt;$C$9,IF(Raw!$N163&lt;$A$9,IF(Raw!$X163&gt;$C$9,IF(Raw!$X163&lt;$A$9,Raw!L163,-999),-999),-999),-999),-999),-999)</f>
        <v>618.9</v>
      </c>
      <c r="I163" s="9">
        <f>IF(Raw!$G163&gt;$C$8,IF(Raw!$Q163&gt;$C$8,IF(Raw!$N163&gt;$C$9,IF(Raw!$N163&lt;$A$9,IF(Raw!$X163&gt;$C$9,IF(Raw!$X163&lt;$A$9,Raw!M163,-999),-999),-999),-999),-999),-999)</f>
        <v>6.0999999999999999E-5</v>
      </c>
      <c r="J163" s="9">
        <f>IF(Raw!$G163&gt;$C$8,IF(Raw!$Q163&gt;$C$8,IF(Raw!$N163&gt;$C$9,IF(Raw!$N163&lt;$A$9,IF(Raw!$X163&gt;$C$9,IF(Raw!$X163&lt;$A$9,Raw!N163,-999),-999),-999),-999),-999),-999)</f>
        <v>447</v>
      </c>
      <c r="K163" s="9">
        <f>IF(Raw!$G163&gt;$C$8,IF(Raw!$Q163&gt;$C$8,IF(Raw!$N163&gt;$C$9,IF(Raw!$N163&lt;$A$9,IF(Raw!$X163&gt;$C$9,IF(Raw!$X163&lt;$A$9,Raw!R163,-999),-999),-999),-999),-999),-999)</f>
        <v>0.42912099999999997</v>
      </c>
      <c r="L163" s="9">
        <f>IF(Raw!$G163&gt;$C$8,IF(Raw!$Q163&gt;$C$8,IF(Raw!$N163&gt;$C$9,IF(Raw!$N163&lt;$A$9,IF(Raw!$X163&gt;$C$9,IF(Raw!$X163&lt;$A$9,Raw!S163,-999),-999),-999),-999),-999),-999)</f>
        <v>0.77186999999999995</v>
      </c>
      <c r="M163" s="9">
        <f>Raw!Q163</f>
        <v>0.99127500000000002</v>
      </c>
      <c r="N163" s="9">
        <f>IF(Raw!$G163&gt;$C$8,IF(Raw!$Q163&gt;$C$8,IF(Raw!$N163&gt;$C$9,IF(Raw!$N163&lt;$A$9,IF(Raw!$X163&gt;$C$9,IF(Raw!$X163&lt;$A$9,Raw!V163,-999),-999),-999),-999),-999),-999)</f>
        <v>721.7</v>
      </c>
      <c r="O163" s="9">
        <f>IF(Raw!$G163&gt;$C$8,IF(Raw!$Q163&gt;$C$8,IF(Raw!$N163&gt;$C$9,IF(Raw!$N163&lt;$A$9,IF(Raw!$X163&gt;$C$9,IF(Raw!$X163&lt;$A$9,Raw!W163,-999),-999),-999),-999),-999),-999)</f>
        <v>0.18889700000000001</v>
      </c>
      <c r="P163" s="9">
        <f>IF(Raw!$G163&gt;$C$8,IF(Raw!$Q163&gt;$C$8,IF(Raw!$N163&gt;$C$9,IF(Raw!$N163&lt;$A$9,IF(Raw!$X163&gt;$C$9,IF(Raw!$X163&lt;$A$9,Raw!X163,-999),-999),-999),-999),-999),-999)</f>
        <v>403</v>
      </c>
      <c r="R163" s="9">
        <f t="shared" si="36"/>
        <v>0.36305200000000004</v>
      </c>
      <c r="S163" s="9">
        <f t="shared" si="37"/>
        <v>0.47366450308229235</v>
      </c>
      <c r="T163" s="9">
        <f t="shared" si="38"/>
        <v>0.34274899999999997</v>
      </c>
      <c r="U163" s="9">
        <f t="shared" si="39"/>
        <v>0.4440501638877013</v>
      </c>
      <c r="V163" s="15">
        <f t="shared" si="32"/>
        <v>0</v>
      </c>
      <c r="X163" s="11">
        <f t="shared" si="40"/>
        <v>0</v>
      </c>
      <c r="Y163" s="11">
        <f t="shared" si="41"/>
        <v>6.1889999999999992E-18</v>
      </c>
      <c r="Z163" s="11">
        <f t="shared" si="42"/>
        <v>4.4699999999999997E-4</v>
      </c>
      <c r="AA163" s="16">
        <f t="shared" si="43"/>
        <v>0</v>
      </c>
      <c r="AB163" s="9">
        <f t="shared" si="33"/>
        <v>0.42912099999999997</v>
      </c>
      <c r="AC163" s="9">
        <f t="shared" si="34"/>
        <v>1</v>
      </c>
      <c r="AD163" s="15">
        <f t="shared" si="35"/>
        <v>0</v>
      </c>
      <c r="AE163" s="3">
        <f t="shared" si="44"/>
        <v>745.15559999999971</v>
      </c>
      <c r="AF163" s="2">
        <f t="shared" si="45"/>
        <v>0.25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0.7163194444444444</v>
      </c>
      <c r="C164" s="15">
        <f>Raw!C164</f>
        <v>21.3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0.426311</v>
      </c>
      <c r="F164" s="9">
        <f>IF(Raw!$G164&gt;$C$8,IF(Raw!$Q164&gt;$C$8,IF(Raw!$N164&gt;$C$9,IF(Raw!$N164&lt;$A$9,IF(Raw!$X164&gt;$C$9,IF(Raw!$X164&lt;$A$9,Raw!I164,-999),-999),-999),-999),-999),-999)</f>
        <v>0.73970899999999995</v>
      </c>
      <c r="G164" s="9">
        <f>Raw!G164</f>
        <v>0.98095900000000003</v>
      </c>
      <c r="H164" s="9">
        <f>IF(Raw!$G164&gt;$C$8,IF(Raw!$Q164&gt;$C$8,IF(Raw!$N164&gt;$C$9,IF(Raw!$N164&lt;$A$9,IF(Raw!$X164&gt;$C$9,IF(Raw!$X164&lt;$A$9,Raw!L164,-999),-999),-999),-999),-999),-999)</f>
        <v>644.5</v>
      </c>
      <c r="I164" s="9">
        <f>IF(Raw!$G164&gt;$C$8,IF(Raw!$Q164&gt;$C$8,IF(Raw!$N164&gt;$C$9,IF(Raw!$N164&lt;$A$9,IF(Raw!$X164&gt;$C$9,IF(Raw!$X164&lt;$A$9,Raw!M164,-999),-999),-999),-999),-999),-999)</f>
        <v>5.8500999999999997E-2</v>
      </c>
      <c r="J164" s="9">
        <f>IF(Raw!$G164&gt;$C$8,IF(Raw!$Q164&gt;$C$8,IF(Raw!$N164&gt;$C$9,IF(Raw!$N164&lt;$A$9,IF(Raw!$X164&gt;$C$9,IF(Raw!$X164&lt;$A$9,Raw!N164,-999),-999),-999),-999),-999),-999)</f>
        <v>496</v>
      </c>
      <c r="K164" s="9">
        <f>IF(Raw!$G164&gt;$C$8,IF(Raw!$Q164&gt;$C$8,IF(Raw!$N164&gt;$C$9,IF(Raw!$N164&lt;$A$9,IF(Raw!$X164&gt;$C$9,IF(Raw!$X164&lt;$A$9,Raw!R164,-999),-999),-999),-999),-999),-999)</f>
        <v>0.44052000000000002</v>
      </c>
      <c r="L164" s="9">
        <f>IF(Raw!$G164&gt;$C$8,IF(Raw!$Q164&gt;$C$8,IF(Raw!$N164&gt;$C$9,IF(Raw!$N164&lt;$A$9,IF(Raw!$X164&gt;$C$9,IF(Raw!$X164&lt;$A$9,Raw!S164,-999),-999),-999),-999),-999),-999)</f>
        <v>0.76128700000000005</v>
      </c>
      <c r="M164" s="9">
        <f>Raw!Q164</f>
        <v>0.98472000000000004</v>
      </c>
      <c r="N164" s="9">
        <f>IF(Raw!$G164&gt;$C$8,IF(Raw!$Q164&gt;$C$8,IF(Raw!$N164&gt;$C$9,IF(Raw!$N164&lt;$A$9,IF(Raw!$X164&gt;$C$9,IF(Raw!$X164&lt;$A$9,Raw!V164,-999),-999),-999),-999),-999),-999)</f>
        <v>759.7</v>
      </c>
      <c r="O164" s="9">
        <f>IF(Raw!$G164&gt;$C$8,IF(Raw!$Q164&gt;$C$8,IF(Raw!$N164&gt;$C$9,IF(Raw!$N164&lt;$A$9,IF(Raw!$X164&gt;$C$9,IF(Raw!$X164&lt;$A$9,Raw!W164,-999),-999),-999),-999),-999),-999)</f>
        <v>0.309529</v>
      </c>
      <c r="P164" s="9">
        <f>IF(Raw!$G164&gt;$C$8,IF(Raw!$Q164&gt;$C$8,IF(Raw!$N164&gt;$C$9,IF(Raw!$N164&lt;$A$9,IF(Raw!$X164&gt;$C$9,IF(Raw!$X164&lt;$A$9,Raw!X164,-999),-999),-999),-999),-999),-999)</f>
        <v>405</v>
      </c>
      <c r="R164" s="9">
        <f t="shared" si="36"/>
        <v>0.31339799999999995</v>
      </c>
      <c r="S164" s="9">
        <f t="shared" si="37"/>
        <v>0.4236774190931839</v>
      </c>
      <c r="T164" s="9">
        <f t="shared" si="38"/>
        <v>0.32076700000000002</v>
      </c>
      <c r="U164" s="9">
        <f t="shared" si="39"/>
        <v>0.42134832198632055</v>
      </c>
      <c r="V164" s="15">
        <f t="shared" si="32"/>
        <v>0</v>
      </c>
      <c r="X164" s="11">
        <f t="shared" si="40"/>
        <v>0</v>
      </c>
      <c r="Y164" s="11">
        <f t="shared" si="41"/>
        <v>6.445E-18</v>
      </c>
      <c r="Z164" s="11">
        <f t="shared" si="42"/>
        <v>4.9600000000000002E-4</v>
      </c>
      <c r="AA164" s="16">
        <f t="shared" si="43"/>
        <v>0</v>
      </c>
      <c r="AB164" s="9">
        <f t="shared" si="33"/>
        <v>0.44052000000000002</v>
      </c>
      <c r="AC164" s="9">
        <f t="shared" si="34"/>
        <v>1</v>
      </c>
      <c r="AD164" s="15">
        <f t="shared" si="35"/>
        <v>0</v>
      </c>
      <c r="AE164" s="3">
        <f t="shared" si="44"/>
        <v>775.97799999999984</v>
      </c>
      <c r="AF164" s="2">
        <f t="shared" si="45"/>
        <v>0.25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0.71637731481481481</v>
      </c>
      <c r="C165" s="15">
        <f>Raw!C165</f>
        <v>20.399999999999999</v>
      </c>
      <c r="D165" s="15">
        <f>IF(C165&gt;0.5,Raw!D165*D$11,-999)</f>
        <v>0</v>
      </c>
      <c r="E165" s="9">
        <f>IF(Raw!$G165&gt;$C$8,IF(Raw!$Q165&gt;$C$8,IF(Raw!$N165&gt;$C$9,IF(Raw!$N165&lt;$A$9,IF(Raw!$X165&gt;$C$9,IF(Raw!$X165&lt;$A$9,Raw!H165,-999),-999),-999),-999),-999),-999)</f>
        <v>0.39939599999999997</v>
      </c>
      <c r="F165" s="9">
        <f>IF(Raw!$G165&gt;$C$8,IF(Raw!$Q165&gt;$C$8,IF(Raw!$N165&gt;$C$9,IF(Raw!$N165&lt;$A$9,IF(Raw!$X165&gt;$C$9,IF(Raw!$X165&lt;$A$9,Raw!I165,-999),-999),-999),-999),-999),-999)</f>
        <v>0.77554999999999996</v>
      </c>
      <c r="G165" s="9">
        <f>Raw!G165</f>
        <v>0.98761100000000002</v>
      </c>
      <c r="H165" s="9">
        <f>IF(Raw!$G165&gt;$C$8,IF(Raw!$Q165&gt;$C$8,IF(Raw!$N165&gt;$C$9,IF(Raw!$N165&lt;$A$9,IF(Raw!$X165&gt;$C$9,IF(Raw!$X165&lt;$A$9,Raw!L165,-999),-999),-999),-999),-999),-999)</f>
        <v>654.20000000000005</v>
      </c>
      <c r="I165" s="9">
        <f>IF(Raw!$G165&gt;$C$8,IF(Raw!$Q165&gt;$C$8,IF(Raw!$N165&gt;$C$9,IF(Raw!$N165&lt;$A$9,IF(Raw!$X165&gt;$C$9,IF(Raw!$X165&lt;$A$9,Raw!M165,-999),-999),-999),-999),-999),-999)</f>
        <v>2.1999999999999999E-5</v>
      </c>
      <c r="J165" s="9">
        <f>IF(Raw!$G165&gt;$C$8,IF(Raw!$Q165&gt;$C$8,IF(Raw!$N165&gt;$C$9,IF(Raw!$N165&lt;$A$9,IF(Raw!$X165&gt;$C$9,IF(Raw!$X165&lt;$A$9,Raw!N165,-999),-999),-999),-999),-999),-999)</f>
        <v>332</v>
      </c>
      <c r="K165" s="9">
        <f>IF(Raw!$G165&gt;$C$8,IF(Raw!$Q165&gt;$C$8,IF(Raw!$N165&gt;$C$9,IF(Raw!$N165&lt;$A$9,IF(Raw!$X165&gt;$C$9,IF(Raw!$X165&lt;$A$9,Raw!R165,-999),-999),-999),-999),-999),-999)</f>
        <v>0.45750600000000002</v>
      </c>
      <c r="L165" s="9">
        <f>IF(Raw!$G165&gt;$C$8,IF(Raw!$Q165&gt;$C$8,IF(Raw!$N165&gt;$C$9,IF(Raw!$N165&lt;$A$9,IF(Raw!$X165&gt;$C$9,IF(Raw!$X165&lt;$A$9,Raw!S165,-999),-999),-999),-999),-999),-999)</f>
        <v>0.83040099999999994</v>
      </c>
      <c r="M165" s="9">
        <f>Raw!Q165</f>
        <v>0.99128499999999997</v>
      </c>
      <c r="N165" s="9">
        <f>IF(Raw!$G165&gt;$C$8,IF(Raw!$Q165&gt;$C$8,IF(Raw!$N165&gt;$C$9,IF(Raw!$N165&lt;$A$9,IF(Raw!$X165&gt;$C$9,IF(Raw!$X165&lt;$A$9,Raw!V165,-999),-999),-999),-999),-999),-999)</f>
        <v>725.9</v>
      </c>
      <c r="O165" s="9">
        <f>IF(Raw!$G165&gt;$C$8,IF(Raw!$Q165&gt;$C$8,IF(Raw!$N165&gt;$C$9,IF(Raw!$N165&lt;$A$9,IF(Raw!$X165&gt;$C$9,IF(Raw!$X165&lt;$A$9,Raw!W165,-999),-999),-999),-999),-999),-999)</f>
        <v>0.20321500000000001</v>
      </c>
      <c r="P165" s="9">
        <f>IF(Raw!$G165&gt;$C$8,IF(Raw!$Q165&gt;$C$8,IF(Raw!$N165&gt;$C$9,IF(Raw!$N165&lt;$A$9,IF(Raw!$X165&gt;$C$9,IF(Raw!$X165&lt;$A$9,Raw!X165,-999),-999),-999),-999),-999),-999)</f>
        <v>456</v>
      </c>
      <c r="R165" s="9">
        <f t="shared" si="36"/>
        <v>0.37615399999999999</v>
      </c>
      <c r="S165" s="9">
        <f t="shared" si="37"/>
        <v>0.48501579524208627</v>
      </c>
      <c r="T165" s="9">
        <f t="shared" si="38"/>
        <v>0.37289499999999992</v>
      </c>
      <c r="U165" s="9">
        <f t="shared" si="39"/>
        <v>0.44905413167855041</v>
      </c>
      <c r="V165" s="15">
        <f t="shared" si="32"/>
        <v>0</v>
      </c>
      <c r="X165" s="11">
        <f t="shared" si="40"/>
        <v>0</v>
      </c>
      <c r="Y165" s="11">
        <f t="shared" si="41"/>
        <v>6.5420000000000003E-18</v>
      </c>
      <c r="Z165" s="11">
        <f t="shared" si="42"/>
        <v>3.3199999999999999E-4</v>
      </c>
      <c r="AA165" s="16">
        <f t="shared" si="43"/>
        <v>0</v>
      </c>
      <c r="AB165" s="9">
        <f t="shared" si="33"/>
        <v>0.45750600000000002</v>
      </c>
      <c r="AC165" s="9">
        <f t="shared" si="34"/>
        <v>1</v>
      </c>
      <c r="AD165" s="15">
        <f t="shared" si="35"/>
        <v>0</v>
      </c>
      <c r="AE165" s="3">
        <f t="shared" si="44"/>
        <v>787.65679999999986</v>
      </c>
      <c r="AF165" s="2">
        <f t="shared" si="45"/>
        <v>0.25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0.71643518518518512</v>
      </c>
      <c r="C166" s="15">
        <f>Raw!C166</f>
        <v>19.100000000000001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0.42301899999999998</v>
      </c>
      <c r="F166" s="9">
        <f>IF(Raw!$G166&gt;$C$8,IF(Raw!$Q166&gt;$C$8,IF(Raw!$N166&gt;$C$9,IF(Raw!$N166&lt;$A$9,IF(Raw!$X166&gt;$C$9,IF(Raw!$X166&lt;$A$9,Raw!I166,-999),-999),-999),-999),-999),-999)</f>
        <v>0.74026400000000003</v>
      </c>
      <c r="G166" s="9">
        <f>Raw!G166</f>
        <v>0.98631500000000005</v>
      </c>
      <c r="H166" s="9">
        <f>IF(Raw!$G166&gt;$C$8,IF(Raw!$Q166&gt;$C$8,IF(Raw!$N166&gt;$C$9,IF(Raw!$N166&lt;$A$9,IF(Raw!$X166&gt;$C$9,IF(Raw!$X166&lt;$A$9,Raw!L166,-999),-999),-999),-999),-999),-999)</f>
        <v>625.4</v>
      </c>
      <c r="I166" s="9">
        <f>IF(Raw!$G166&gt;$C$8,IF(Raw!$Q166&gt;$C$8,IF(Raw!$N166&gt;$C$9,IF(Raw!$N166&lt;$A$9,IF(Raw!$X166&gt;$C$9,IF(Raw!$X166&lt;$A$9,Raw!M166,-999),-999),-999),-999),-999),-999)</f>
        <v>0.13373199999999999</v>
      </c>
      <c r="J166" s="9">
        <f>IF(Raw!$G166&gt;$C$8,IF(Raw!$Q166&gt;$C$8,IF(Raw!$N166&gt;$C$9,IF(Raw!$N166&lt;$A$9,IF(Raw!$X166&gt;$C$9,IF(Raw!$X166&lt;$A$9,Raw!N166,-999),-999),-999),-999),-999),-999)</f>
        <v>316</v>
      </c>
      <c r="K166" s="9">
        <f>IF(Raw!$G166&gt;$C$8,IF(Raw!$Q166&gt;$C$8,IF(Raw!$N166&gt;$C$9,IF(Raw!$N166&lt;$A$9,IF(Raw!$X166&gt;$C$9,IF(Raw!$X166&lt;$A$9,Raw!R166,-999),-999),-999),-999),-999),-999)</f>
        <v>0.43382700000000002</v>
      </c>
      <c r="L166" s="9">
        <f>IF(Raw!$G166&gt;$C$8,IF(Raw!$Q166&gt;$C$8,IF(Raw!$N166&gt;$C$9,IF(Raw!$N166&lt;$A$9,IF(Raw!$X166&gt;$C$9,IF(Raw!$X166&lt;$A$9,Raw!S166,-999),-999),-999),-999),-999),-999)</f>
        <v>0.76355700000000004</v>
      </c>
      <c r="M166" s="9">
        <f>Raw!Q166</f>
        <v>0.99233899999999997</v>
      </c>
      <c r="N166" s="9">
        <f>IF(Raw!$G166&gt;$C$8,IF(Raw!$Q166&gt;$C$8,IF(Raw!$N166&gt;$C$9,IF(Raw!$N166&lt;$A$9,IF(Raw!$X166&gt;$C$9,IF(Raw!$X166&lt;$A$9,Raw!V166,-999),-999),-999),-999),-999),-999)</f>
        <v>737.2</v>
      </c>
      <c r="O166" s="9">
        <f>IF(Raw!$G166&gt;$C$8,IF(Raw!$Q166&gt;$C$8,IF(Raw!$N166&gt;$C$9,IF(Raw!$N166&lt;$A$9,IF(Raw!$X166&gt;$C$9,IF(Raw!$X166&lt;$A$9,Raw!W166,-999),-999),-999),-999),-999),-999)</f>
        <v>0.25742100000000001</v>
      </c>
      <c r="P166" s="9">
        <f>IF(Raw!$G166&gt;$C$8,IF(Raw!$Q166&gt;$C$8,IF(Raw!$N166&gt;$C$9,IF(Raw!$N166&lt;$A$9,IF(Raw!$X166&gt;$C$9,IF(Raw!$X166&lt;$A$9,Raw!X166,-999),-999),-999),-999),-999),-999)</f>
        <v>524</v>
      </c>
      <c r="R166" s="9">
        <f t="shared" si="36"/>
        <v>0.31724500000000005</v>
      </c>
      <c r="S166" s="9">
        <f t="shared" si="37"/>
        <v>0.42855656900781347</v>
      </c>
      <c r="T166" s="9">
        <f t="shared" si="38"/>
        <v>0.32973000000000002</v>
      </c>
      <c r="U166" s="9">
        <f t="shared" si="39"/>
        <v>0.43183416562221288</v>
      </c>
      <c r="V166" s="15">
        <f t="shared" si="32"/>
        <v>0</v>
      </c>
      <c r="X166" s="11">
        <f t="shared" si="40"/>
        <v>0</v>
      </c>
      <c r="Y166" s="11">
        <f t="shared" si="41"/>
        <v>6.2539999999999992E-18</v>
      </c>
      <c r="Z166" s="11">
        <f t="shared" si="42"/>
        <v>3.1599999999999998E-4</v>
      </c>
      <c r="AA166" s="16">
        <f t="shared" si="43"/>
        <v>0</v>
      </c>
      <c r="AB166" s="9">
        <f t="shared" si="33"/>
        <v>0.43382700000000002</v>
      </c>
      <c r="AC166" s="9">
        <f t="shared" si="34"/>
        <v>1</v>
      </c>
      <c r="AD166" s="15">
        <f t="shared" si="35"/>
        <v>0</v>
      </c>
      <c r="AE166" s="3">
        <f t="shared" si="44"/>
        <v>752.98159999999973</v>
      </c>
      <c r="AF166" s="2">
        <f t="shared" si="45"/>
        <v>0.25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0.71649305555555554</v>
      </c>
      <c r="C167" s="15">
        <f>Raw!C167</f>
        <v>18.8</v>
      </c>
      <c r="D167" s="15">
        <f>IF(C167&gt;0.5,Raw!D167*D$11,-999)</f>
        <v>0</v>
      </c>
      <c r="E167" s="9">
        <f>IF(Raw!$G167&gt;$C$8,IF(Raw!$Q167&gt;$C$8,IF(Raw!$N167&gt;$C$9,IF(Raw!$N167&lt;$A$9,IF(Raw!$X167&gt;$C$9,IF(Raw!$X167&lt;$A$9,Raw!H167,-999),-999),-999),-999),-999),-999)</f>
        <v>0.41600900000000002</v>
      </c>
      <c r="F167" s="9">
        <f>IF(Raw!$G167&gt;$C$8,IF(Raw!$Q167&gt;$C$8,IF(Raw!$N167&gt;$C$9,IF(Raw!$N167&lt;$A$9,IF(Raw!$X167&gt;$C$9,IF(Raw!$X167&lt;$A$9,Raw!I167,-999),-999),-999),-999),-999),-999)</f>
        <v>0.76603100000000002</v>
      </c>
      <c r="G167" s="9">
        <f>Raw!G167</f>
        <v>0.98731100000000005</v>
      </c>
      <c r="H167" s="9">
        <f>IF(Raw!$G167&gt;$C$8,IF(Raw!$Q167&gt;$C$8,IF(Raw!$N167&gt;$C$9,IF(Raw!$N167&lt;$A$9,IF(Raw!$X167&gt;$C$9,IF(Raw!$X167&lt;$A$9,Raw!L167,-999),-999),-999),-999),-999),-999)</f>
        <v>638.70000000000005</v>
      </c>
      <c r="I167" s="9">
        <f>IF(Raw!$G167&gt;$C$8,IF(Raw!$Q167&gt;$C$8,IF(Raw!$N167&gt;$C$9,IF(Raw!$N167&lt;$A$9,IF(Raw!$X167&gt;$C$9,IF(Raw!$X167&lt;$A$9,Raw!M167,-999),-999),-999),-999),-999),-999)</f>
        <v>8.5921999999999998E-2</v>
      </c>
      <c r="J167" s="9">
        <f>IF(Raw!$G167&gt;$C$8,IF(Raw!$Q167&gt;$C$8,IF(Raw!$N167&gt;$C$9,IF(Raw!$N167&lt;$A$9,IF(Raw!$X167&gt;$C$9,IF(Raw!$X167&lt;$A$9,Raw!N167,-999),-999),-999),-999),-999),-999)</f>
        <v>380</v>
      </c>
      <c r="K167" s="9">
        <f>IF(Raw!$G167&gt;$C$8,IF(Raw!$Q167&gt;$C$8,IF(Raw!$N167&gt;$C$9,IF(Raw!$N167&lt;$A$9,IF(Raw!$X167&gt;$C$9,IF(Raw!$X167&lt;$A$9,Raw!R167,-999),-999),-999),-999),-999),-999)</f>
        <v>0.42267500000000002</v>
      </c>
      <c r="L167" s="9">
        <f>IF(Raw!$G167&gt;$C$8,IF(Raw!$Q167&gt;$C$8,IF(Raw!$N167&gt;$C$9,IF(Raw!$N167&lt;$A$9,IF(Raw!$X167&gt;$C$9,IF(Raw!$X167&lt;$A$9,Raw!S167,-999),-999),-999),-999),-999),-999)</f>
        <v>0.77532199999999996</v>
      </c>
      <c r="M167" s="9">
        <f>Raw!Q167</f>
        <v>0.99089400000000005</v>
      </c>
      <c r="N167" s="9">
        <f>IF(Raw!$G167&gt;$C$8,IF(Raw!$Q167&gt;$C$8,IF(Raw!$N167&gt;$C$9,IF(Raw!$N167&lt;$A$9,IF(Raw!$X167&gt;$C$9,IF(Raw!$X167&lt;$A$9,Raw!V167,-999),-999),-999),-999),-999),-999)</f>
        <v>742.1</v>
      </c>
      <c r="O167" s="9">
        <f>IF(Raw!$G167&gt;$C$8,IF(Raw!$Q167&gt;$C$8,IF(Raw!$N167&gt;$C$9,IF(Raw!$N167&lt;$A$9,IF(Raw!$X167&gt;$C$9,IF(Raw!$X167&lt;$A$9,Raw!W167,-999),-999),-999),-999),-999),-999)</f>
        <v>0.11948400000000001</v>
      </c>
      <c r="P167" s="9">
        <f>IF(Raw!$G167&gt;$C$8,IF(Raw!$Q167&gt;$C$8,IF(Raw!$N167&gt;$C$9,IF(Raw!$N167&lt;$A$9,IF(Raw!$X167&gt;$C$9,IF(Raw!$X167&lt;$A$9,Raw!X167,-999),-999),-999),-999),-999),-999)</f>
        <v>376</v>
      </c>
      <c r="R167" s="9">
        <f t="shared" si="36"/>
        <v>0.350022</v>
      </c>
      <c r="S167" s="9">
        <f t="shared" si="37"/>
        <v>0.45692928876246519</v>
      </c>
      <c r="T167" s="9">
        <f t="shared" si="38"/>
        <v>0.35264699999999993</v>
      </c>
      <c r="U167" s="9">
        <f t="shared" si="39"/>
        <v>0.45483940865859596</v>
      </c>
      <c r="V167" s="15">
        <f t="shared" si="32"/>
        <v>0</v>
      </c>
      <c r="X167" s="11">
        <f t="shared" si="40"/>
        <v>0</v>
      </c>
      <c r="Y167" s="11">
        <f t="shared" si="41"/>
        <v>6.387E-18</v>
      </c>
      <c r="Z167" s="11">
        <f t="shared" si="42"/>
        <v>3.7999999999999997E-4</v>
      </c>
      <c r="AA167" s="16">
        <f t="shared" si="43"/>
        <v>0</v>
      </c>
      <c r="AB167" s="9">
        <f t="shared" si="33"/>
        <v>0.42267500000000002</v>
      </c>
      <c r="AC167" s="9">
        <f t="shared" si="34"/>
        <v>1</v>
      </c>
      <c r="AD167" s="15">
        <f t="shared" si="35"/>
        <v>0</v>
      </c>
      <c r="AE167" s="3">
        <f t="shared" si="44"/>
        <v>768.99479999999983</v>
      </c>
      <c r="AF167" s="2">
        <f t="shared" si="45"/>
        <v>0.25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0.7165393518518518</v>
      </c>
      <c r="C168" s="15">
        <f>Raw!C168</f>
        <v>17.5</v>
      </c>
      <c r="D168" s="15">
        <f>IF(C168&gt;0.5,Raw!D168*D$11,-999)</f>
        <v>0</v>
      </c>
      <c r="E168" s="9">
        <f>IF(Raw!$G168&gt;$C$8,IF(Raw!$Q168&gt;$C$8,IF(Raw!$N168&gt;$C$9,IF(Raw!$N168&lt;$A$9,IF(Raw!$X168&gt;$C$9,IF(Raw!$X168&lt;$A$9,Raw!H168,-999),-999),-999),-999),-999),-999)</f>
        <v>0.39300200000000002</v>
      </c>
      <c r="F168" s="9">
        <f>IF(Raw!$G168&gt;$C$8,IF(Raw!$Q168&gt;$C$8,IF(Raw!$N168&gt;$C$9,IF(Raw!$N168&lt;$A$9,IF(Raw!$X168&gt;$C$9,IF(Raw!$X168&lt;$A$9,Raw!I168,-999),-999),-999),-999),-999),-999)</f>
        <v>0.75504499999999997</v>
      </c>
      <c r="G168" s="9">
        <f>Raw!G168</f>
        <v>0.98346699999999998</v>
      </c>
      <c r="H168" s="9">
        <f>IF(Raw!$G168&gt;$C$8,IF(Raw!$Q168&gt;$C$8,IF(Raw!$N168&gt;$C$9,IF(Raw!$N168&lt;$A$9,IF(Raw!$X168&gt;$C$9,IF(Raw!$X168&lt;$A$9,Raw!L168,-999),-999),-999),-999),-999),-999)</f>
        <v>611.5</v>
      </c>
      <c r="I168" s="9">
        <f>IF(Raw!$G168&gt;$C$8,IF(Raw!$Q168&gt;$C$8,IF(Raw!$N168&gt;$C$9,IF(Raw!$N168&lt;$A$9,IF(Raw!$X168&gt;$C$9,IF(Raw!$X168&lt;$A$9,Raw!M168,-999),-999),-999),-999),-999),-999)</f>
        <v>7.8468999999999997E-2</v>
      </c>
      <c r="J168" s="9">
        <f>IF(Raw!$G168&gt;$C$8,IF(Raw!$Q168&gt;$C$8,IF(Raw!$N168&gt;$C$9,IF(Raw!$N168&lt;$A$9,IF(Raw!$X168&gt;$C$9,IF(Raw!$X168&lt;$A$9,Raw!N168,-999),-999),-999),-999),-999),-999)</f>
        <v>320</v>
      </c>
      <c r="K168" s="9">
        <f>IF(Raw!$G168&gt;$C$8,IF(Raw!$Q168&gt;$C$8,IF(Raw!$N168&gt;$C$9,IF(Raw!$N168&lt;$A$9,IF(Raw!$X168&gt;$C$9,IF(Raw!$X168&lt;$A$9,Raw!R168,-999),-999),-999),-999),-999),-999)</f>
        <v>0.42643700000000001</v>
      </c>
      <c r="L168" s="9">
        <f>IF(Raw!$G168&gt;$C$8,IF(Raw!$Q168&gt;$C$8,IF(Raw!$N168&gt;$C$9,IF(Raw!$N168&lt;$A$9,IF(Raw!$X168&gt;$C$9,IF(Raw!$X168&lt;$A$9,Raw!S168,-999),-999),-999),-999),-999),-999)</f>
        <v>0.77353000000000005</v>
      </c>
      <c r="M168" s="9">
        <f>Raw!Q168</f>
        <v>0.98891200000000001</v>
      </c>
      <c r="N168" s="9">
        <f>IF(Raw!$G168&gt;$C$8,IF(Raw!$Q168&gt;$C$8,IF(Raw!$N168&gt;$C$9,IF(Raw!$N168&lt;$A$9,IF(Raw!$X168&gt;$C$9,IF(Raw!$X168&lt;$A$9,Raw!V168,-999),-999),-999),-999),-999),-999)</f>
        <v>704.8</v>
      </c>
      <c r="O168" s="9">
        <f>IF(Raw!$G168&gt;$C$8,IF(Raw!$Q168&gt;$C$8,IF(Raw!$N168&gt;$C$9,IF(Raw!$N168&lt;$A$9,IF(Raw!$X168&gt;$C$9,IF(Raw!$X168&lt;$A$9,Raw!W168,-999),-999),-999),-999),-999),-999)</f>
        <v>0.211979</v>
      </c>
      <c r="P168" s="9">
        <f>IF(Raw!$G168&gt;$C$8,IF(Raw!$Q168&gt;$C$8,IF(Raw!$N168&gt;$C$9,IF(Raw!$N168&lt;$A$9,IF(Raw!$X168&gt;$C$9,IF(Raw!$X168&lt;$A$9,Raw!X168,-999),-999),-999),-999),-999),-999)</f>
        <v>318</v>
      </c>
      <c r="R168" s="9">
        <f t="shared" si="36"/>
        <v>0.36204299999999995</v>
      </c>
      <c r="S168" s="9">
        <f t="shared" si="37"/>
        <v>0.47949857293273906</v>
      </c>
      <c r="T168" s="9">
        <f t="shared" si="38"/>
        <v>0.34709300000000004</v>
      </c>
      <c r="U168" s="9">
        <f t="shared" si="39"/>
        <v>0.44871304280376978</v>
      </c>
      <c r="V168" s="15">
        <f t="shared" si="32"/>
        <v>0</v>
      </c>
      <c r="X168" s="11">
        <f t="shared" si="40"/>
        <v>0</v>
      </c>
      <c r="Y168" s="11">
        <f t="shared" si="41"/>
        <v>6.1149999999999994E-18</v>
      </c>
      <c r="Z168" s="11">
        <f t="shared" si="42"/>
        <v>3.1999999999999997E-4</v>
      </c>
      <c r="AA168" s="16">
        <f t="shared" si="43"/>
        <v>0</v>
      </c>
      <c r="AB168" s="9">
        <f t="shared" si="33"/>
        <v>0.42643700000000001</v>
      </c>
      <c r="AC168" s="9">
        <f t="shared" si="34"/>
        <v>1</v>
      </c>
      <c r="AD168" s="15">
        <f t="shared" si="35"/>
        <v>0</v>
      </c>
      <c r="AE168" s="3">
        <f t="shared" si="44"/>
        <v>736.24599999999975</v>
      </c>
      <c r="AF168" s="2">
        <f t="shared" si="45"/>
        <v>0.25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0.71659722222222222</v>
      </c>
      <c r="C169" s="15">
        <f>Raw!C169</f>
        <v>16.8</v>
      </c>
      <c r="D169" s="15">
        <f>IF(C169&gt;0.5,Raw!D169*D$11,-999)</f>
        <v>0</v>
      </c>
      <c r="E169" s="9">
        <f>IF(Raw!$G169&gt;$C$8,IF(Raw!$Q169&gt;$C$8,IF(Raw!$N169&gt;$C$9,IF(Raw!$N169&lt;$A$9,IF(Raw!$X169&gt;$C$9,IF(Raw!$X169&lt;$A$9,Raw!H169,-999),-999),-999),-999),-999),-999)</f>
        <v>0.40981400000000001</v>
      </c>
      <c r="F169" s="9">
        <f>IF(Raw!$G169&gt;$C$8,IF(Raw!$Q169&gt;$C$8,IF(Raw!$N169&gt;$C$9,IF(Raw!$N169&lt;$A$9,IF(Raw!$X169&gt;$C$9,IF(Raw!$X169&lt;$A$9,Raw!I169,-999),-999),-999),-999),-999),-999)</f>
        <v>0.73227500000000001</v>
      </c>
      <c r="G169" s="9">
        <f>Raw!G169</f>
        <v>0.98447899999999999</v>
      </c>
      <c r="H169" s="9">
        <f>IF(Raw!$G169&gt;$C$8,IF(Raw!$Q169&gt;$C$8,IF(Raw!$N169&gt;$C$9,IF(Raw!$N169&lt;$A$9,IF(Raw!$X169&gt;$C$9,IF(Raw!$X169&lt;$A$9,Raw!L169,-999),-999),-999),-999),-999),-999)</f>
        <v>672.7</v>
      </c>
      <c r="I169" s="9">
        <f>IF(Raw!$G169&gt;$C$8,IF(Raw!$Q169&gt;$C$8,IF(Raw!$N169&gt;$C$9,IF(Raw!$N169&lt;$A$9,IF(Raw!$X169&gt;$C$9,IF(Raw!$X169&lt;$A$9,Raw!M169,-999),-999),-999),-999),-999),-999)</f>
        <v>0.18559899999999999</v>
      </c>
      <c r="J169" s="9">
        <f>IF(Raw!$G169&gt;$C$8,IF(Raw!$Q169&gt;$C$8,IF(Raw!$N169&gt;$C$9,IF(Raw!$N169&lt;$A$9,IF(Raw!$X169&gt;$C$9,IF(Raw!$X169&lt;$A$9,Raw!N169,-999),-999),-999),-999),-999),-999)</f>
        <v>459</v>
      </c>
      <c r="K169" s="9">
        <f>IF(Raw!$G169&gt;$C$8,IF(Raw!$Q169&gt;$C$8,IF(Raw!$N169&gt;$C$9,IF(Raw!$N169&lt;$A$9,IF(Raw!$X169&gt;$C$9,IF(Raw!$X169&lt;$A$9,Raw!R169,-999),-999),-999),-999),-999),-999)</f>
        <v>0.43223400000000001</v>
      </c>
      <c r="L169" s="9">
        <f>IF(Raw!$G169&gt;$C$8,IF(Raw!$Q169&gt;$C$8,IF(Raw!$N169&gt;$C$9,IF(Raw!$N169&lt;$A$9,IF(Raw!$X169&gt;$C$9,IF(Raw!$X169&lt;$A$9,Raw!S169,-999),-999),-999),-999),-999),-999)</f>
        <v>0.73811499999999997</v>
      </c>
      <c r="M169" s="9">
        <f>Raw!Q169</f>
        <v>0.99064099999999999</v>
      </c>
      <c r="N169" s="9">
        <f>IF(Raw!$G169&gt;$C$8,IF(Raw!$Q169&gt;$C$8,IF(Raw!$N169&gt;$C$9,IF(Raw!$N169&lt;$A$9,IF(Raw!$X169&gt;$C$9,IF(Raw!$X169&lt;$A$9,Raw!V169,-999),-999),-999),-999),-999),-999)</f>
        <v>751.5</v>
      </c>
      <c r="O169" s="9">
        <f>IF(Raw!$G169&gt;$C$8,IF(Raw!$Q169&gt;$C$8,IF(Raw!$N169&gt;$C$9,IF(Raw!$N169&lt;$A$9,IF(Raw!$X169&gt;$C$9,IF(Raw!$X169&lt;$A$9,Raw!W169,-999),-999),-999),-999),-999),-999)</f>
        <v>0.25768799999999997</v>
      </c>
      <c r="P169" s="9">
        <f>IF(Raw!$G169&gt;$C$8,IF(Raw!$Q169&gt;$C$8,IF(Raw!$N169&gt;$C$9,IF(Raw!$N169&lt;$A$9,IF(Raw!$X169&gt;$C$9,IF(Raw!$X169&lt;$A$9,Raw!X169,-999),-999),-999),-999),-999),-999)</f>
        <v>660</v>
      </c>
      <c r="R169" s="9">
        <f t="shared" si="36"/>
        <v>0.322461</v>
      </c>
      <c r="S169" s="9">
        <f t="shared" si="37"/>
        <v>0.44035505786760437</v>
      </c>
      <c r="T169" s="9">
        <f t="shared" si="38"/>
        <v>0.30588099999999996</v>
      </c>
      <c r="U169" s="9">
        <f t="shared" si="39"/>
        <v>0.41440832390616633</v>
      </c>
      <c r="V169" s="15">
        <f t="shared" si="32"/>
        <v>0</v>
      </c>
      <c r="X169" s="11">
        <f t="shared" si="40"/>
        <v>0</v>
      </c>
      <c r="Y169" s="11">
        <f t="shared" si="41"/>
        <v>6.7269999999999997E-18</v>
      </c>
      <c r="Z169" s="11">
        <f t="shared" si="42"/>
        <v>4.5899999999999999E-4</v>
      </c>
      <c r="AA169" s="16">
        <f t="shared" si="43"/>
        <v>0</v>
      </c>
      <c r="AB169" s="9">
        <f t="shared" si="33"/>
        <v>0.43223400000000001</v>
      </c>
      <c r="AC169" s="9">
        <f t="shared" si="34"/>
        <v>1</v>
      </c>
      <c r="AD169" s="15">
        <f t="shared" si="35"/>
        <v>0</v>
      </c>
      <c r="AE169" s="3">
        <f t="shared" si="44"/>
        <v>809.93079999999975</v>
      </c>
      <c r="AF169" s="2">
        <f t="shared" si="45"/>
        <v>0.25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0.71665509259259252</v>
      </c>
      <c r="C170" s="15">
        <f>Raw!C170</f>
        <v>16</v>
      </c>
      <c r="D170" s="15">
        <f>IF(C170&gt;0.5,Raw!D170*D$11,-999)</f>
        <v>0</v>
      </c>
      <c r="E170" s="9">
        <f>IF(Raw!$G170&gt;$C$8,IF(Raw!$Q170&gt;$C$8,IF(Raw!$N170&gt;$C$9,IF(Raw!$N170&lt;$A$9,IF(Raw!$X170&gt;$C$9,IF(Raw!$X170&lt;$A$9,Raw!H170,-999),-999),-999),-999),-999),-999)</f>
        <v>0.40804200000000002</v>
      </c>
      <c r="F170" s="9">
        <f>IF(Raw!$G170&gt;$C$8,IF(Raw!$Q170&gt;$C$8,IF(Raw!$N170&gt;$C$9,IF(Raw!$N170&lt;$A$9,IF(Raw!$X170&gt;$C$9,IF(Raw!$X170&lt;$A$9,Raw!I170,-999),-999),-999),-999),-999),-999)</f>
        <v>0.778887</v>
      </c>
      <c r="G170" s="9">
        <f>Raw!G170</f>
        <v>0.98566799999999999</v>
      </c>
      <c r="H170" s="9">
        <f>IF(Raw!$G170&gt;$C$8,IF(Raw!$Q170&gt;$C$8,IF(Raw!$N170&gt;$C$9,IF(Raw!$N170&lt;$A$9,IF(Raw!$X170&gt;$C$9,IF(Raw!$X170&lt;$A$9,Raw!L170,-999),-999),-999),-999),-999),-999)</f>
        <v>623.1</v>
      </c>
      <c r="I170" s="9">
        <f>IF(Raw!$G170&gt;$C$8,IF(Raw!$Q170&gt;$C$8,IF(Raw!$N170&gt;$C$9,IF(Raw!$N170&lt;$A$9,IF(Raw!$X170&gt;$C$9,IF(Raw!$X170&lt;$A$9,Raw!M170,-999),-999),-999),-999),-999),-999)</f>
        <v>6.9999999999999999E-6</v>
      </c>
      <c r="J170" s="9">
        <f>IF(Raw!$G170&gt;$C$8,IF(Raw!$Q170&gt;$C$8,IF(Raw!$N170&gt;$C$9,IF(Raw!$N170&lt;$A$9,IF(Raw!$X170&gt;$C$9,IF(Raw!$X170&lt;$A$9,Raw!N170,-999),-999),-999),-999),-999),-999)</f>
        <v>329</v>
      </c>
      <c r="K170" s="9">
        <f>IF(Raw!$G170&gt;$C$8,IF(Raw!$Q170&gt;$C$8,IF(Raw!$N170&gt;$C$9,IF(Raw!$N170&lt;$A$9,IF(Raw!$X170&gt;$C$9,IF(Raw!$X170&lt;$A$9,Raw!R170,-999),-999),-999),-999),-999),-999)</f>
        <v>0.41703400000000002</v>
      </c>
      <c r="L170" s="9">
        <f>IF(Raw!$G170&gt;$C$8,IF(Raw!$Q170&gt;$C$8,IF(Raw!$N170&gt;$C$9,IF(Raw!$N170&lt;$A$9,IF(Raw!$X170&gt;$C$9,IF(Raw!$X170&lt;$A$9,Raw!S170,-999),-999),-999),-999),-999),-999)</f>
        <v>0.77746599999999999</v>
      </c>
      <c r="M170" s="9">
        <f>Raw!Q170</f>
        <v>0.99243099999999995</v>
      </c>
      <c r="N170" s="9">
        <f>IF(Raw!$G170&gt;$C$8,IF(Raw!$Q170&gt;$C$8,IF(Raw!$N170&gt;$C$9,IF(Raw!$N170&lt;$A$9,IF(Raw!$X170&gt;$C$9,IF(Raw!$X170&lt;$A$9,Raw!V170,-999),-999),-999),-999),-999),-999)</f>
        <v>764.5</v>
      </c>
      <c r="O170" s="9">
        <f>IF(Raw!$G170&gt;$C$8,IF(Raw!$Q170&gt;$C$8,IF(Raw!$N170&gt;$C$9,IF(Raw!$N170&lt;$A$9,IF(Raw!$X170&gt;$C$9,IF(Raw!$X170&lt;$A$9,Raw!W170,-999),-999),-999),-999),-999),-999)</f>
        <v>0.22917999999999999</v>
      </c>
      <c r="P170" s="9">
        <f>IF(Raw!$G170&gt;$C$8,IF(Raw!$Q170&gt;$C$8,IF(Raw!$N170&gt;$C$9,IF(Raw!$N170&lt;$A$9,IF(Raw!$X170&gt;$C$9,IF(Raw!$X170&lt;$A$9,Raw!X170,-999),-999),-999),-999),-999),-999)</f>
        <v>464</v>
      </c>
      <c r="R170" s="9">
        <f t="shared" si="36"/>
        <v>0.37084499999999998</v>
      </c>
      <c r="S170" s="9">
        <f t="shared" si="37"/>
        <v>0.47612169672879373</v>
      </c>
      <c r="T170" s="9">
        <f t="shared" si="38"/>
        <v>0.36043199999999997</v>
      </c>
      <c r="U170" s="9">
        <f t="shared" si="39"/>
        <v>0.46359840816190029</v>
      </c>
      <c r="V170" s="15">
        <f t="shared" si="32"/>
        <v>0</v>
      </c>
      <c r="X170" s="11">
        <f t="shared" si="40"/>
        <v>0</v>
      </c>
      <c r="Y170" s="11">
        <f t="shared" si="41"/>
        <v>6.2310000000000002E-18</v>
      </c>
      <c r="Z170" s="11">
        <f t="shared" si="42"/>
        <v>3.2899999999999997E-4</v>
      </c>
      <c r="AA170" s="16">
        <f t="shared" si="43"/>
        <v>0</v>
      </c>
      <c r="AB170" s="9">
        <f t="shared" si="33"/>
        <v>0.41703400000000002</v>
      </c>
      <c r="AC170" s="9">
        <f t="shared" si="34"/>
        <v>1</v>
      </c>
      <c r="AD170" s="15">
        <f t="shared" si="35"/>
        <v>0</v>
      </c>
      <c r="AE170" s="3">
        <f t="shared" si="44"/>
        <v>750.21239999999977</v>
      </c>
      <c r="AF170" s="2">
        <f t="shared" si="45"/>
        <v>0.25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0.71671296296296294</v>
      </c>
      <c r="C171" s="15">
        <f>Raw!C171</f>
        <v>14.9</v>
      </c>
      <c r="D171" s="15">
        <f>IF(C171&gt;0.5,Raw!D171*D$11,-999)</f>
        <v>0</v>
      </c>
      <c r="E171" s="9">
        <f>IF(Raw!$G171&gt;$C$8,IF(Raw!$Q171&gt;$C$8,IF(Raw!$N171&gt;$C$9,IF(Raw!$N171&lt;$A$9,IF(Raw!$X171&gt;$C$9,IF(Raw!$X171&lt;$A$9,Raw!H171,-999),-999),-999),-999),-999),-999)</f>
        <v>0.41792200000000002</v>
      </c>
      <c r="F171" s="9">
        <f>IF(Raw!$G171&gt;$C$8,IF(Raw!$Q171&gt;$C$8,IF(Raw!$N171&gt;$C$9,IF(Raw!$N171&lt;$A$9,IF(Raw!$X171&gt;$C$9,IF(Raw!$X171&lt;$A$9,Raw!I171,-999),-999),-999),-999),-999),-999)</f>
        <v>0.77299700000000005</v>
      </c>
      <c r="G171" s="9">
        <f>Raw!G171</f>
        <v>0.98969300000000004</v>
      </c>
      <c r="H171" s="9">
        <f>IF(Raw!$G171&gt;$C$8,IF(Raw!$Q171&gt;$C$8,IF(Raw!$N171&gt;$C$9,IF(Raw!$N171&lt;$A$9,IF(Raw!$X171&gt;$C$9,IF(Raw!$X171&lt;$A$9,Raw!L171,-999),-999),-999),-999),-999),-999)</f>
        <v>590</v>
      </c>
      <c r="I171" s="9">
        <f>IF(Raw!$G171&gt;$C$8,IF(Raw!$Q171&gt;$C$8,IF(Raw!$N171&gt;$C$9,IF(Raw!$N171&lt;$A$9,IF(Raw!$X171&gt;$C$9,IF(Raw!$X171&lt;$A$9,Raw!M171,-999),-999),-999),-999),-999),-999)</f>
        <v>3.4E-5</v>
      </c>
      <c r="J171" s="9">
        <f>IF(Raw!$G171&gt;$C$8,IF(Raw!$Q171&gt;$C$8,IF(Raw!$N171&gt;$C$9,IF(Raw!$N171&lt;$A$9,IF(Raw!$X171&gt;$C$9,IF(Raw!$X171&lt;$A$9,Raw!N171,-999),-999),-999),-999),-999),-999)</f>
        <v>420</v>
      </c>
      <c r="K171" s="9">
        <f>IF(Raw!$G171&gt;$C$8,IF(Raw!$Q171&gt;$C$8,IF(Raw!$N171&gt;$C$9,IF(Raw!$N171&lt;$A$9,IF(Raw!$X171&gt;$C$9,IF(Raw!$X171&lt;$A$9,Raw!R171,-999),-999),-999),-999),-999),-999)</f>
        <v>0.42143700000000001</v>
      </c>
      <c r="L171" s="9">
        <f>IF(Raw!$G171&gt;$C$8,IF(Raw!$Q171&gt;$C$8,IF(Raw!$N171&gt;$C$9,IF(Raw!$N171&lt;$A$9,IF(Raw!$X171&gt;$C$9,IF(Raw!$X171&lt;$A$9,Raw!S171,-999),-999),-999),-999),-999),-999)</f>
        <v>0.771648</v>
      </c>
      <c r="M171" s="9">
        <f>Raw!Q171</f>
        <v>0.98972499999999997</v>
      </c>
      <c r="N171" s="9">
        <f>IF(Raw!$G171&gt;$C$8,IF(Raw!$Q171&gt;$C$8,IF(Raw!$N171&gt;$C$9,IF(Raw!$N171&lt;$A$9,IF(Raw!$X171&gt;$C$9,IF(Raw!$X171&lt;$A$9,Raw!V171,-999),-999),-999),-999),-999),-999)</f>
        <v>712.8</v>
      </c>
      <c r="O171" s="9">
        <f>IF(Raw!$G171&gt;$C$8,IF(Raw!$Q171&gt;$C$8,IF(Raw!$N171&gt;$C$9,IF(Raw!$N171&lt;$A$9,IF(Raw!$X171&gt;$C$9,IF(Raw!$X171&lt;$A$9,Raw!W171,-999),-999),-999),-999),-999),-999)</f>
        <v>0.196802</v>
      </c>
      <c r="P171" s="9">
        <f>IF(Raw!$G171&gt;$C$8,IF(Raw!$Q171&gt;$C$8,IF(Raw!$N171&gt;$C$9,IF(Raw!$N171&lt;$A$9,IF(Raw!$X171&gt;$C$9,IF(Raw!$X171&lt;$A$9,Raw!X171,-999),-999),-999),-999),-999),-999)</f>
        <v>584</v>
      </c>
      <c r="R171" s="9">
        <f t="shared" si="36"/>
        <v>0.35507500000000003</v>
      </c>
      <c r="S171" s="9">
        <f t="shared" si="37"/>
        <v>0.45934848388803579</v>
      </c>
      <c r="T171" s="9">
        <f t="shared" si="38"/>
        <v>0.35021099999999999</v>
      </c>
      <c r="U171" s="9">
        <f t="shared" si="39"/>
        <v>0.45384812764369248</v>
      </c>
      <c r="V171" s="15">
        <f t="shared" si="32"/>
        <v>0</v>
      </c>
      <c r="X171" s="11">
        <f t="shared" si="40"/>
        <v>0</v>
      </c>
      <c r="Y171" s="11">
        <f t="shared" si="41"/>
        <v>5.8999999999999994E-18</v>
      </c>
      <c r="Z171" s="11">
        <f t="shared" si="42"/>
        <v>4.1999999999999996E-4</v>
      </c>
      <c r="AA171" s="16">
        <f t="shared" si="43"/>
        <v>0</v>
      </c>
      <c r="AB171" s="9">
        <f t="shared" si="33"/>
        <v>0.42143700000000001</v>
      </c>
      <c r="AC171" s="9">
        <f t="shared" si="34"/>
        <v>1</v>
      </c>
      <c r="AD171" s="15">
        <f t="shared" si="35"/>
        <v>0</v>
      </c>
      <c r="AE171" s="3">
        <f t="shared" si="44"/>
        <v>710.35999999999979</v>
      </c>
      <c r="AF171" s="2">
        <f t="shared" si="45"/>
        <v>0.25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0.71677083333333336</v>
      </c>
      <c r="C172" s="15">
        <f>Raw!C172</f>
        <v>14</v>
      </c>
      <c r="D172" s="15">
        <f>IF(C172&gt;0.5,Raw!D172*D$11,-999)</f>
        <v>0</v>
      </c>
      <c r="E172" s="9">
        <f>IF(Raw!$G172&gt;$C$8,IF(Raw!$Q172&gt;$C$8,IF(Raw!$N172&gt;$C$9,IF(Raw!$N172&lt;$A$9,IF(Raw!$X172&gt;$C$9,IF(Raw!$X172&lt;$A$9,Raw!H172,-999),-999),-999),-999),-999),-999)</f>
        <v>0.41358299999999998</v>
      </c>
      <c r="F172" s="9">
        <f>IF(Raw!$G172&gt;$C$8,IF(Raw!$Q172&gt;$C$8,IF(Raw!$N172&gt;$C$9,IF(Raw!$N172&lt;$A$9,IF(Raw!$X172&gt;$C$9,IF(Raw!$X172&lt;$A$9,Raw!I172,-999),-999),-999),-999),-999),-999)</f>
        <v>0.72565000000000002</v>
      </c>
      <c r="G172" s="9">
        <f>Raw!G172</f>
        <v>0.98521599999999998</v>
      </c>
      <c r="H172" s="9">
        <f>IF(Raw!$G172&gt;$C$8,IF(Raw!$Q172&gt;$C$8,IF(Raw!$N172&gt;$C$9,IF(Raw!$N172&lt;$A$9,IF(Raw!$X172&gt;$C$9,IF(Raw!$X172&lt;$A$9,Raw!L172,-999),-999),-999),-999),-999),-999)</f>
        <v>677.7</v>
      </c>
      <c r="I172" s="9">
        <f>IF(Raw!$G172&gt;$C$8,IF(Raw!$Q172&gt;$C$8,IF(Raw!$N172&gt;$C$9,IF(Raw!$N172&lt;$A$9,IF(Raw!$X172&gt;$C$9,IF(Raw!$X172&lt;$A$9,Raw!M172,-999),-999),-999),-999),-999),-999)</f>
        <v>0.28076299999999998</v>
      </c>
      <c r="J172" s="9">
        <f>IF(Raw!$G172&gt;$C$8,IF(Raw!$Q172&gt;$C$8,IF(Raw!$N172&gt;$C$9,IF(Raw!$N172&lt;$A$9,IF(Raw!$X172&gt;$C$9,IF(Raw!$X172&lt;$A$9,Raw!N172,-999),-999),-999),-999),-999),-999)</f>
        <v>523</v>
      </c>
      <c r="K172" s="9">
        <f>IF(Raw!$G172&gt;$C$8,IF(Raw!$Q172&gt;$C$8,IF(Raw!$N172&gt;$C$9,IF(Raw!$N172&lt;$A$9,IF(Raw!$X172&gt;$C$9,IF(Raw!$X172&lt;$A$9,Raw!R172,-999),-999),-999),-999),-999),-999)</f>
        <v>0.434112</v>
      </c>
      <c r="L172" s="9">
        <f>IF(Raw!$G172&gt;$C$8,IF(Raw!$Q172&gt;$C$8,IF(Raw!$N172&gt;$C$9,IF(Raw!$N172&lt;$A$9,IF(Raw!$X172&gt;$C$9,IF(Raw!$X172&lt;$A$9,Raw!S172,-999),-999),-999),-999),-999),-999)</f>
        <v>0.73399499999999995</v>
      </c>
      <c r="M172" s="9">
        <f>Raw!Q172</f>
        <v>0.988506</v>
      </c>
      <c r="N172" s="9">
        <f>IF(Raw!$G172&gt;$C$8,IF(Raw!$Q172&gt;$C$8,IF(Raw!$N172&gt;$C$9,IF(Raw!$N172&lt;$A$9,IF(Raw!$X172&gt;$C$9,IF(Raw!$X172&lt;$A$9,Raw!V172,-999),-999),-999),-999),-999),-999)</f>
        <v>740.4</v>
      </c>
      <c r="O172" s="9">
        <f>IF(Raw!$G172&gt;$C$8,IF(Raw!$Q172&gt;$C$8,IF(Raw!$N172&gt;$C$9,IF(Raw!$N172&lt;$A$9,IF(Raw!$X172&gt;$C$9,IF(Raw!$X172&lt;$A$9,Raw!W172,-999),-999),-999),-999),-999),-999)</f>
        <v>0.23761399999999999</v>
      </c>
      <c r="P172" s="9">
        <f>IF(Raw!$G172&gt;$C$8,IF(Raw!$Q172&gt;$C$8,IF(Raw!$N172&gt;$C$9,IF(Raw!$N172&lt;$A$9,IF(Raw!$X172&gt;$C$9,IF(Raw!$X172&lt;$A$9,Raw!X172,-999),-999),-999),-999),-999),-999)</f>
        <v>626</v>
      </c>
      <c r="R172" s="9">
        <f t="shared" si="36"/>
        <v>0.31206700000000004</v>
      </c>
      <c r="S172" s="9">
        <f t="shared" si="37"/>
        <v>0.43005167780610493</v>
      </c>
      <c r="T172" s="9">
        <f t="shared" si="38"/>
        <v>0.29988299999999996</v>
      </c>
      <c r="U172" s="9">
        <f t="shared" si="39"/>
        <v>0.40856272862894155</v>
      </c>
      <c r="V172" s="15">
        <f t="shared" si="32"/>
        <v>0</v>
      </c>
      <c r="X172" s="11">
        <f t="shared" si="40"/>
        <v>0</v>
      </c>
      <c r="Y172" s="11">
        <f t="shared" si="41"/>
        <v>6.7770000000000002E-18</v>
      </c>
      <c r="Z172" s="11">
        <f t="shared" si="42"/>
        <v>5.2300000000000003E-4</v>
      </c>
      <c r="AA172" s="16">
        <f t="shared" si="43"/>
        <v>0</v>
      </c>
      <c r="AB172" s="9">
        <f t="shared" si="33"/>
        <v>0.434112</v>
      </c>
      <c r="AC172" s="9">
        <f t="shared" si="34"/>
        <v>1</v>
      </c>
      <c r="AD172" s="15">
        <f t="shared" si="35"/>
        <v>0</v>
      </c>
      <c r="AE172" s="3">
        <f t="shared" si="44"/>
        <v>815.95079999999984</v>
      </c>
      <c r="AF172" s="2">
        <f t="shared" si="45"/>
        <v>0.25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0.71682870370370377</v>
      </c>
      <c r="C173" s="15">
        <f>Raw!C173</f>
        <v>13.8</v>
      </c>
      <c r="D173" s="15">
        <f>IF(C173&gt;0.5,Raw!D173*D$11,-999)</f>
        <v>0</v>
      </c>
      <c r="E173" s="9">
        <f>IF(Raw!$G173&gt;$C$8,IF(Raw!$Q173&gt;$C$8,IF(Raw!$N173&gt;$C$9,IF(Raw!$N173&lt;$A$9,IF(Raw!$X173&gt;$C$9,IF(Raw!$X173&lt;$A$9,Raw!H173,-999),-999),-999),-999),-999),-999)</f>
        <v>0.39650600000000003</v>
      </c>
      <c r="F173" s="9">
        <f>IF(Raw!$G173&gt;$C$8,IF(Raw!$Q173&gt;$C$8,IF(Raw!$N173&gt;$C$9,IF(Raw!$N173&lt;$A$9,IF(Raw!$X173&gt;$C$9,IF(Raw!$X173&lt;$A$9,Raw!I173,-999),-999),-999),-999),-999),-999)</f>
        <v>0.74431199999999997</v>
      </c>
      <c r="G173" s="9">
        <f>Raw!G173</f>
        <v>0.98539500000000002</v>
      </c>
      <c r="H173" s="9">
        <f>IF(Raw!$G173&gt;$C$8,IF(Raw!$Q173&gt;$C$8,IF(Raw!$N173&gt;$C$9,IF(Raw!$N173&lt;$A$9,IF(Raw!$X173&gt;$C$9,IF(Raw!$X173&lt;$A$9,Raw!L173,-999),-999),-999),-999),-999),-999)</f>
        <v>647.1</v>
      </c>
      <c r="I173" s="9">
        <f>IF(Raw!$G173&gt;$C$8,IF(Raw!$Q173&gt;$C$8,IF(Raw!$N173&gt;$C$9,IF(Raw!$N173&lt;$A$9,IF(Raw!$X173&gt;$C$9,IF(Raw!$X173&lt;$A$9,Raw!M173,-999),-999),-999),-999),-999),-999)</f>
        <v>5.4183000000000002E-2</v>
      </c>
      <c r="J173" s="9">
        <f>IF(Raw!$G173&gt;$C$8,IF(Raw!$Q173&gt;$C$8,IF(Raw!$N173&gt;$C$9,IF(Raw!$N173&lt;$A$9,IF(Raw!$X173&gt;$C$9,IF(Raw!$X173&lt;$A$9,Raw!N173,-999),-999),-999),-999),-999),-999)</f>
        <v>342</v>
      </c>
      <c r="K173" s="9">
        <f>IF(Raw!$G173&gt;$C$8,IF(Raw!$Q173&gt;$C$8,IF(Raw!$N173&gt;$C$9,IF(Raw!$N173&lt;$A$9,IF(Raw!$X173&gt;$C$9,IF(Raw!$X173&lt;$A$9,Raw!R173,-999),-999),-999),-999),-999),-999)</f>
        <v>0.42127999999999999</v>
      </c>
      <c r="L173" s="9">
        <f>IF(Raw!$G173&gt;$C$8,IF(Raw!$Q173&gt;$C$8,IF(Raw!$N173&gt;$C$9,IF(Raw!$N173&lt;$A$9,IF(Raw!$X173&gt;$C$9,IF(Raw!$X173&lt;$A$9,Raw!S173,-999),-999),-999),-999),-999),-999)</f>
        <v>0.75775099999999995</v>
      </c>
      <c r="M173" s="9">
        <f>Raw!Q173</f>
        <v>0.98995100000000003</v>
      </c>
      <c r="N173" s="9">
        <f>IF(Raw!$G173&gt;$C$8,IF(Raw!$Q173&gt;$C$8,IF(Raw!$N173&gt;$C$9,IF(Raw!$N173&lt;$A$9,IF(Raw!$X173&gt;$C$9,IF(Raw!$X173&lt;$A$9,Raw!V173,-999),-999),-999),-999),-999),-999)</f>
        <v>737.2</v>
      </c>
      <c r="O173" s="9">
        <f>IF(Raw!$G173&gt;$C$8,IF(Raw!$Q173&gt;$C$8,IF(Raw!$N173&gt;$C$9,IF(Raw!$N173&lt;$A$9,IF(Raw!$X173&gt;$C$9,IF(Raw!$X173&lt;$A$9,Raw!W173,-999),-999),-999),-999),-999),-999)</f>
        <v>0.26793400000000001</v>
      </c>
      <c r="P173" s="9">
        <f>IF(Raw!$G173&gt;$C$8,IF(Raw!$Q173&gt;$C$8,IF(Raw!$N173&gt;$C$9,IF(Raw!$N173&lt;$A$9,IF(Raw!$X173&gt;$C$9,IF(Raw!$X173&lt;$A$9,Raw!X173,-999),-999),-999),-999),-999),-999)</f>
        <v>470</v>
      </c>
      <c r="R173" s="9">
        <f t="shared" si="36"/>
        <v>0.34780599999999995</v>
      </c>
      <c r="S173" s="9">
        <f t="shared" si="37"/>
        <v>0.46728522447575743</v>
      </c>
      <c r="T173" s="9">
        <f t="shared" si="38"/>
        <v>0.33647099999999996</v>
      </c>
      <c r="U173" s="9">
        <f t="shared" si="39"/>
        <v>0.44403900489738712</v>
      </c>
      <c r="V173" s="15">
        <f t="shared" si="32"/>
        <v>0</v>
      </c>
      <c r="X173" s="11">
        <f t="shared" si="40"/>
        <v>0</v>
      </c>
      <c r="Y173" s="11">
        <f t="shared" si="41"/>
        <v>6.4709999999999997E-18</v>
      </c>
      <c r="Z173" s="11">
        <f t="shared" si="42"/>
        <v>3.4199999999999996E-4</v>
      </c>
      <c r="AA173" s="16">
        <f t="shared" si="43"/>
        <v>0</v>
      </c>
      <c r="AB173" s="9">
        <f t="shared" si="33"/>
        <v>0.42127999999999999</v>
      </c>
      <c r="AC173" s="9">
        <f t="shared" si="34"/>
        <v>1</v>
      </c>
      <c r="AD173" s="15">
        <f t="shared" si="35"/>
        <v>0</v>
      </c>
      <c r="AE173" s="3">
        <f t="shared" si="44"/>
        <v>779.10839999999973</v>
      </c>
      <c r="AF173" s="2">
        <f t="shared" si="45"/>
        <v>0.25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0.71687499999999993</v>
      </c>
      <c r="C174" s="15">
        <f>Raw!C174</f>
        <v>12.6</v>
      </c>
      <c r="D174" s="15">
        <f>IF(C174&gt;0.5,Raw!D174*D$11,-999)</f>
        <v>0</v>
      </c>
      <c r="E174" s="9">
        <f>IF(Raw!$G174&gt;$C$8,IF(Raw!$Q174&gt;$C$8,IF(Raw!$N174&gt;$C$9,IF(Raw!$N174&lt;$A$9,IF(Raw!$X174&gt;$C$9,IF(Raw!$X174&lt;$A$9,Raw!H174,-999),-999),-999),-999),-999),-999)</f>
        <v>0.40059400000000001</v>
      </c>
      <c r="F174" s="9">
        <f>IF(Raw!$G174&gt;$C$8,IF(Raw!$Q174&gt;$C$8,IF(Raw!$N174&gt;$C$9,IF(Raw!$N174&lt;$A$9,IF(Raw!$X174&gt;$C$9,IF(Raw!$X174&lt;$A$9,Raw!I174,-999),-999),-999),-999),-999),-999)</f>
        <v>0.72878799999999999</v>
      </c>
      <c r="G174" s="9">
        <f>Raw!G174</f>
        <v>0.98553299999999999</v>
      </c>
      <c r="H174" s="9">
        <f>IF(Raw!$G174&gt;$C$8,IF(Raw!$Q174&gt;$C$8,IF(Raw!$N174&gt;$C$9,IF(Raw!$N174&lt;$A$9,IF(Raw!$X174&gt;$C$9,IF(Raw!$X174&lt;$A$9,Raw!L174,-999),-999),-999),-999),-999),-999)</f>
        <v>623.4</v>
      </c>
      <c r="I174" s="9">
        <f>IF(Raw!$G174&gt;$C$8,IF(Raw!$Q174&gt;$C$8,IF(Raw!$N174&gt;$C$9,IF(Raw!$N174&lt;$A$9,IF(Raw!$X174&gt;$C$9,IF(Raw!$X174&lt;$A$9,Raw!M174,-999),-999),-999),-999),-999),-999)</f>
        <v>0.131939</v>
      </c>
      <c r="J174" s="9">
        <f>IF(Raw!$G174&gt;$C$8,IF(Raw!$Q174&gt;$C$8,IF(Raw!$N174&gt;$C$9,IF(Raw!$N174&lt;$A$9,IF(Raw!$X174&gt;$C$9,IF(Raw!$X174&lt;$A$9,Raw!N174,-999),-999),-999),-999),-999),-999)</f>
        <v>377</v>
      </c>
      <c r="K174" s="9">
        <f>IF(Raw!$G174&gt;$C$8,IF(Raw!$Q174&gt;$C$8,IF(Raw!$N174&gt;$C$9,IF(Raw!$N174&lt;$A$9,IF(Raw!$X174&gt;$C$9,IF(Raw!$X174&lt;$A$9,Raw!R174,-999),-999),-999),-999),-999),-999)</f>
        <v>0.42359000000000002</v>
      </c>
      <c r="L174" s="9">
        <f>IF(Raw!$G174&gt;$C$8,IF(Raw!$Q174&gt;$C$8,IF(Raw!$N174&gt;$C$9,IF(Raw!$N174&lt;$A$9,IF(Raw!$X174&gt;$C$9,IF(Raw!$X174&lt;$A$9,Raw!S174,-999),-999),-999),-999),-999),-999)</f>
        <v>0.75271999999999994</v>
      </c>
      <c r="M174" s="9">
        <f>Raw!Q174</f>
        <v>0.99043300000000001</v>
      </c>
      <c r="N174" s="9">
        <f>IF(Raw!$G174&gt;$C$8,IF(Raw!$Q174&gt;$C$8,IF(Raw!$N174&gt;$C$9,IF(Raw!$N174&lt;$A$9,IF(Raw!$X174&gt;$C$9,IF(Raw!$X174&lt;$A$9,Raw!V174,-999),-999),-999),-999),-999),-999)</f>
        <v>739.9</v>
      </c>
      <c r="O174" s="9">
        <f>IF(Raw!$G174&gt;$C$8,IF(Raw!$Q174&gt;$C$8,IF(Raw!$N174&gt;$C$9,IF(Raw!$N174&lt;$A$9,IF(Raw!$X174&gt;$C$9,IF(Raw!$X174&lt;$A$9,Raw!W174,-999),-999),-999),-999),-999),-999)</f>
        <v>0.14755499999999999</v>
      </c>
      <c r="P174" s="9">
        <f>IF(Raw!$G174&gt;$C$8,IF(Raw!$Q174&gt;$C$8,IF(Raw!$N174&gt;$C$9,IF(Raw!$N174&lt;$A$9,IF(Raw!$X174&gt;$C$9,IF(Raw!$X174&lt;$A$9,Raw!X174,-999),-999),-999),-999),-999),-999)</f>
        <v>339</v>
      </c>
      <c r="R174" s="9">
        <f t="shared" si="36"/>
        <v>0.32819399999999999</v>
      </c>
      <c r="S174" s="9">
        <f t="shared" si="37"/>
        <v>0.45032849058985602</v>
      </c>
      <c r="T174" s="9">
        <f t="shared" si="38"/>
        <v>0.32912999999999992</v>
      </c>
      <c r="U174" s="9">
        <f t="shared" si="39"/>
        <v>0.43725422467849923</v>
      </c>
      <c r="V174" s="15">
        <f t="shared" si="32"/>
        <v>0</v>
      </c>
      <c r="X174" s="11">
        <f t="shared" si="40"/>
        <v>0</v>
      </c>
      <c r="Y174" s="11">
        <f t="shared" si="41"/>
        <v>6.2339999999999993E-18</v>
      </c>
      <c r="Z174" s="11">
        <f t="shared" si="42"/>
        <v>3.77E-4</v>
      </c>
      <c r="AA174" s="16">
        <f t="shared" si="43"/>
        <v>0</v>
      </c>
      <c r="AB174" s="9">
        <f t="shared" si="33"/>
        <v>0.42359000000000002</v>
      </c>
      <c r="AC174" s="9">
        <f t="shared" si="34"/>
        <v>1</v>
      </c>
      <c r="AD174" s="15">
        <f t="shared" si="35"/>
        <v>0</v>
      </c>
      <c r="AE174" s="3">
        <f t="shared" si="44"/>
        <v>750.57359999999971</v>
      </c>
      <c r="AF174" s="2">
        <f t="shared" si="45"/>
        <v>0.25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0.71693287037037035</v>
      </c>
      <c r="C175" s="15">
        <f>Raw!C175</f>
        <v>12</v>
      </c>
      <c r="D175" s="15">
        <f>IF(C175&gt;0.5,Raw!D175*D$11,-999)</f>
        <v>0</v>
      </c>
      <c r="E175" s="9">
        <f>IF(Raw!$G175&gt;$C$8,IF(Raw!$Q175&gt;$C$8,IF(Raw!$N175&gt;$C$9,IF(Raw!$N175&lt;$A$9,IF(Raw!$X175&gt;$C$9,IF(Raw!$X175&lt;$A$9,Raw!H175,-999),-999),-999),-999),-999),-999)</f>
        <v>0.40723799999999999</v>
      </c>
      <c r="F175" s="9">
        <f>IF(Raw!$G175&gt;$C$8,IF(Raw!$Q175&gt;$C$8,IF(Raw!$N175&gt;$C$9,IF(Raw!$N175&lt;$A$9,IF(Raw!$X175&gt;$C$9,IF(Raw!$X175&lt;$A$9,Raw!I175,-999),-999),-999),-999),-999),-999)</f>
        <v>0.78831799999999996</v>
      </c>
      <c r="G175" s="9">
        <f>Raw!G175</f>
        <v>0.99052600000000002</v>
      </c>
      <c r="H175" s="9">
        <f>IF(Raw!$G175&gt;$C$8,IF(Raw!$Q175&gt;$C$8,IF(Raw!$N175&gt;$C$9,IF(Raw!$N175&lt;$A$9,IF(Raw!$X175&gt;$C$9,IF(Raw!$X175&lt;$A$9,Raw!L175,-999),-999),-999),-999),-999),-999)</f>
        <v>602.1</v>
      </c>
      <c r="I175" s="9">
        <f>IF(Raw!$G175&gt;$C$8,IF(Raw!$Q175&gt;$C$8,IF(Raw!$N175&gt;$C$9,IF(Raw!$N175&lt;$A$9,IF(Raw!$X175&gt;$C$9,IF(Raw!$X175&lt;$A$9,Raw!M175,-999),-999),-999),-999),-999),-999)</f>
        <v>3.8000000000000002E-5</v>
      </c>
      <c r="J175" s="9">
        <f>IF(Raw!$G175&gt;$C$8,IF(Raw!$Q175&gt;$C$8,IF(Raw!$N175&gt;$C$9,IF(Raw!$N175&lt;$A$9,IF(Raw!$X175&gt;$C$9,IF(Raw!$X175&lt;$A$9,Raw!N175,-999),-999),-999),-999),-999),-999)</f>
        <v>376</v>
      </c>
      <c r="K175" s="9">
        <f>IF(Raw!$G175&gt;$C$8,IF(Raw!$Q175&gt;$C$8,IF(Raw!$N175&gt;$C$9,IF(Raw!$N175&lt;$A$9,IF(Raw!$X175&gt;$C$9,IF(Raw!$X175&lt;$A$9,Raw!R175,-999),-999),-999),-999),-999),-999)</f>
        <v>0.42139599999999999</v>
      </c>
      <c r="L175" s="9">
        <f>IF(Raw!$G175&gt;$C$8,IF(Raw!$Q175&gt;$C$8,IF(Raw!$N175&gt;$C$9,IF(Raw!$N175&lt;$A$9,IF(Raw!$X175&gt;$C$9,IF(Raw!$X175&lt;$A$9,Raw!S175,-999),-999),-999),-999),-999),-999)</f>
        <v>0.76519800000000004</v>
      </c>
      <c r="M175" s="9">
        <f>Raw!Q175</f>
        <v>0.98985900000000004</v>
      </c>
      <c r="N175" s="9">
        <f>IF(Raw!$G175&gt;$C$8,IF(Raw!$Q175&gt;$C$8,IF(Raw!$N175&gt;$C$9,IF(Raw!$N175&lt;$A$9,IF(Raw!$X175&gt;$C$9,IF(Raw!$X175&lt;$A$9,Raw!V175,-999),-999),-999),-999),-999),-999)</f>
        <v>719.9</v>
      </c>
      <c r="O175" s="9">
        <f>IF(Raw!$G175&gt;$C$8,IF(Raw!$Q175&gt;$C$8,IF(Raw!$N175&gt;$C$9,IF(Raw!$N175&lt;$A$9,IF(Raw!$X175&gt;$C$9,IF(Raw!$X175&lt;$A$9,Raw!W175,-999),-999),-999),-999),-999),-999)</f>
        <v>0.18093699999999999</v>
      </c>
      <c r="P175" s="9">
        <f>IF(Raw!$G175&gt;$C$8,IF(Raw!$Q175&gt;$C$8,IF(Raw!$N175&gt;$C$9,IF(Raw!$N175&lt;$A$9,IF(Raw!$X175&gt;$C$9,IF(Raw!$X175&lt;$A$9,Raw!X175,-999),-999),-999),-999),-999),-999)</f>
        <v>457</v>
      </c>
      <c r="R175" s="9">
        <f t="shared" si="36"/>
        <v>0.38107999999999997</v>
      </c>
      <c r="S175" s="9">
        <f t="shared" si="37"/>
        <v>0.48340897962497364</v>
      </c>
      <c r="T175" s="9">
        <f t="shared" si="38"/>
        <v>0.34380200000000005</v>
      </c>
      <c r="U175" s="9">
        <f t="shared" si="39"/>
        <v>0.44929809016751227</v>
      </c>
      <c r="V175" s="15">
        <f t="shared" si="32"/>
        <v>0</v>
      </c>
      <c r="X175" s="11">
        <f t="shared" si="40"/>
        <v>0</v>
      </c>
      <c r="Y175" s="11">
        <f t="shared" si="41"/>
        <v>6.0209999999999998E-18</v>
      </c>
      <c r="Z175" s="11">
        <f t="shared" si="42"/>
        <v>3.7599999999999998E-4</v>
      </c>
      <c r="AA175" s="16">
        <f t="shared" si="43"/>
        <v>0</v>
      </c>
      <c r="AB175" s="9">
        <f t="shared" si="33"/>
        <v>0.42139599999999999</v>
      </c>
      <c r="AC175" s="9">
        <f t="shared" si="34"/>
        <v>1</v>
      </c>
      <c r="AD175" s="15">
        <f t="shared" si="35"/>
        <v>0</v>
      </c>
      <c r="AE175" s="3">
        <f t="shared" si="44"/>
        <v>724.92839999999978</v>
      </c>
      <c r="AF175" s="2">
        <f t="shared" si="45"/>
        <v>0.25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0.71699074074074076</v>
      </c>
      <c r="C176" s="15">
        <f>Raw!C176</f>
        <v>11.1</v>
      </c>
      <c r="D176" s="15">
        <f>IF(C176&gt;0.5,Raw!D176*D$11,-999)</f>
        <v>0</v>
      </c>
      <c r="E176" s="9">
        <f>IF(Raw!$G176&gt;$C$8,IF(Raw!$Q176&gt;$C$8,IF(Raw!$N176&gt;$C$9,IF(Raw!$N176&lt;$A$9,IF(Raw!$X176&gt;$C$9,IF(Raw!$X176&lt;$A$9,Raw!H176,-999),-999),-999),-999),-999),-999)</f>
        <v>0.42191699999999999</v>
      </c>
      <c r="F176" s="9">
        <f>IF(Raw!$G176&gt;$C$8,IF(Raw!$Q176&gt;$C$8,IF(Raw!$N176&gt;$C$9,IF(Raw!$N176&lt;$A$9,IF(Raw!$X176&gt;$C$9,IF(Raw!$X176&lt;$A$9,Raw!I176,-999),-999),-999),-999),-999),-999)</f>
        <v>0.75420600000000004</v>
      </c>
      <c r="G176" s="9">
        <f>Raw!G176</f>
        <v>0.98836000000000002</v>
      </c>
      <c r="H176" s="9">
        <f>IF(Raw!$G176&gt;$C$8,IF(Raw!$Q176&gt;$C$8,IF(Raw!$N176&gt;$C$9,IF(Raw!$N176&lt;$A$9,IF(Raw!$X176&gt;$C$9,IF(Raw!$X176&lt;$A$9,Raw!L176,-999),-999),-999),-999),-999),-999)</f>
        <v>646</v>
      </c>
      <c r="I176" s="9">
        <f>IF(Raw!$G176&gt;$C$8,IF(Raw!$Q176&gt;$C$8,IF(Raw!$N176&gt;$C$9,IF(Raw!$N176&lt;$A$9,IF(Raw!$X176&gt;$C$9,IF(Raw!$X176&lt;$A$9,Raw!M176,-999),-999),-999),-999),-999),-999)</f>
        <v>0.14164099999999999</v>
      </c>
      <c r="J176" s="9">
        <f>IF(Raw!$G176&gt;$C$8,IF(Raw!$Q176&gt;$C$8,IF(Raw!$N176&gt;$C$9,IF(Raw!$N176&lt;$A$9,IF(Raw!$X176&gt;$C$9,IF(Raw!$X176&lt;$A$9,Raw!N176,-999),-999),-999),-999),-999),-999)</f>
        <v>325</v>
      </c>
      <c r="K176" s="9">
        <f>IF(Raw!$G176&gt;$C$8,IF(Raw!$Q176&gt;$C$8,IF(Raw!$N176&gt;$C$9,IF(Raw!$N176&lt;$A$9,IF(Raw!$X176&gt;$C$9,IF(Raw!$X176&lt;$A$9,Raw!R176,-999),-999),-999),-999),-999),-999)</f>
        <v>0.43069400000000002</v>
      </c>
      <c r="L176" s="9">
        <f>IF(Raw!$G176&gt;$C$8,IF(Raw!$Q176&gt;$C$8,IF(Raw!$N176&gt;$C$9,IF(Raw!$N176&lt;$A$9,IF(Raw!$X176&gt;$C$9,IF(Raw!$X176&lt;$A$9,Raw!S176,-999),-999),-999),-999),-999),-999)</f>
        <v>0.73974799999999996</v>
      </c>
      <c r="M176" s="9">
        <f>Raw!Q176</f>
        <v>0.98994400000000005</v>
      </c>
      <c r="N176" s="9">
        <f>IF(Raw!$G176&gt;$C$8,IF(Raw!$Q176&gt;$C$8,IF(Raw!$N176&gt;$C$9,IF(Raw!$N176&lt;$A$9,IF(Raw!$X176&gt;$C$9,IF(Raw!$X176&lt;$A$9,Raw!V176,-999),-999),-999),-999),-999),-999)</f>
        <v>726.1</v>
      </c>
      <c r="O176" s="9">
        <f>IF(Raw!$G176&gt;$C$8,IF(Raw!$Q176&gt;$C$8,IF(Raw!$N176&gt;$C$9,IF(Raw!$N176&lt;$A$9,IF(Raw!$X176&gt;$C$9,IF(Raw!$X176&lt;$A$9,Raw!W176,-999),-999),-999),-999),-999),-999)</f>
        <v>0.31332100000000002</v>
      </c>
      <c r="P176" s="9">
        <f>IF(Raw!$G176&gt;$C$8,IF(Raw!$Q176&gt;$C$8,IF(Raw!$N176&gt;$C$9,IF(Raw!$N176&lt;$A$9,IF(Raw!$X176&gt;$C$9,IF(Raw!$X176&lt;$A$9,Raw!X176,-999),-999),-999),-999),-999),-999)</f>
        <v>632</v>
      </c>
      <c r="R176" s="9">
        <f t="shared" si="36"/>
        <v>0.33228900000000006</v>
      </c>
      <c r="S176" s="9">
        <f t="shared" si="37"/>
        <v>0.44058122051534998</v>
      </c>
      <c r="T176" s="9">
        <f t="shared" si="38"/>
        <v>0.30905399999999994</v>
      </c>
      <c r="U176" s="9">
        <f t="shared" si="39"/>
        <v>0.41778281252534644</v>
      </c>
      <c r="V176" s="15">
        <f t="shared" si="32"/>
        <v>0</v>
      </c>
      <c r="X176" s="11">
        <f t="shared" si="40"/>
        <v>0</v>
      </c>
      <c r="Y176" s="11">
        <f t="shared" si="41"/>
        <v>6.4599999999999995E-18</v>
      </c>
      <c r="Z176" s="11">
        <f t="shared" si="42"/>
        <v>3.2499999999999999E-4</v>
      </c>
      <c r="AA176" s="16">
        <f t="shared" si="43"/>
        <v>0</v>
      </c>
      <c r="AB176" s="9">
        <f t="shared" si="33"/>
        <v>0.43069400000000002</v>
      </c>
      <c r="AC176" s="9">
        <f t="shared" si="34"/>
        <v>1</v>
      </c>
      <c r="AD176" s="15">
        <f t="shared" si="35"/>
        <v>0</v>
      </c>
      <c r="AE176" s="3">
        <f t="shared" si="44"/>
        <v>777.78399999999976</v>
      </c>
      <c r="AF176" s="2">
        <f t="shared" si="45"/>
        <v>0.25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0.71704861111111118</v>
      </c>
      <c r="C177" s="15">
        <f>Raw!C177</f>
        <v>10.6</v>
      </c>
      <c r="D177" s="15">
        <f>IF(C177&gt;0.5,Raw!D177*D$11,-999)</f>
        <v>0</v>
      </c>
      <c r="E177" s="9">
        <f>IF(Raw!$G177&gt;$C$8,IF(Raw!$Q177&gt;$C$8,IF(Raw!$N177&gt;$C$9,IF(Raw!$N177&lt;$A$9,IF(Raw!$X177&gt;$C$9,IF(Raw!$X177&lt;$A$9,Raw!H177,-999),-999),-999),-999),-999),-999)</f>
        <v>0.39755800000000002</v>
      </c>
      <c r="F177" s="9">
        <f>IF(Raw!$G177&gt;$C$8,IF(Raw!$Q177&gt;$C$8,IF(Raw!$N177&gt;$C$9,IF(Raw!$N177&lt;$A$9,IF(Raw!$X177&gt;$C$9,IF(Raw!$X177&lt;$A$9,Raw!I177,-999),-999),-999),-999),-999),-999)</f>
        <v>0.76470700000000003</v>
      </c>
      <c r="G177" s="9">
        <f>Raw!G177</f>
        <v>0.99089899999999997</v>
      </c>
      <c r="H177" s="9">
        <f>IF(Raw!$G177&gt;$C$8,IF(Raw!$Q177&gt;$C$8,IF(Raw!$N177&gt;$C$9,IF(Raw!$N177&lt;$A$9,IF(Raw!$X177&gt;$C$9,IF(Raw!$X177&lt;$A$9,Raw!L177,-999),-999),-999),-999),-999),-999)</f>
        <v>614.1</v>
      </c>
      <c r="I177" s="9">
        <f>IF(Raw!$G177&gt;$C$8,IF(Raw!$Q177&gt;$C$8,IF(Raw!$N177&gt;$C$9,IF(Raw!$N177&lt;$A$9,IF(Raw!$X177&gt;$C$9,IF(Raw!$X177&lt;$A$9,Raw!M177,-999),-999),-999),-999),-999),-999)</f>
        <v>1.7125000000000001E-2</v>
      </c>
      <c r="J177" s="9">
        <f>IF(Raw!$G177&gt;$C$8,IF(Raw!$Q177&gt;$C$8,IF(Raw!$N177&gt;$C$9,IF(Raw!$N177&lt;$A$9,IF(Raw!$X177&gt;$C$9,IF(Raw!$X177&lt;$A$9,Raw!N177,-999),-999),-999),-999),-999),-999)</f>
        <v>462</v>
      </c>
      <c r="K177" s="9">
        <f>IF(Raw!$G177&gt;$C$8,IF(Raw!$Q177&gt;$C$8,IF(Raw!$N177&gt;$C$9,IF(Raw!$N177&lt;$A$9,IF(Raw!$X177&gt;$C$9,IF(Raw!$X177&lt;$A$9,Raw!R177,-999),-999),-999),-999),-999),-999)</f>
        <v>0.416715</v>
      </c>
      <c r="L177" s="9">
        <f>IF(Raw!$G177&gt;$C$8,IF(Raw!$Q177&gt;$C$8,IF(Raw!$N177&gt;$C$9,IF(Raw!$N177&lt;$A$9,IF(Raw!$X177&gt;$C$9,IF(Raw!$X177&lt;$A$9,Raw!S177,-999),-999),-999),-999),-999),-999)</f>
        <v>0.76149599999999995</v>
      </c>
      <c r="M177" s="9">
        <f>Raw!Q177</f>
        <v>0.98837699999999995</v>
      </c>
      <c r="N177" s="9">
        <f>IF(Raw!$G177&gt;$C$8,IF(Raw!$Q177&gt;$C$8,IF(Raw!$N177&gt;$C$9,IF(Raw!$N177&lt;$A$9,IF(Raw!$X177&gt;$C$9,IF(Raw!$X177&lt;$A$9,Raw!V177,-999),-999),-999),-999),-999),-999)</f>
        <v>731.8</v>
      </c>
      <c r="O177" s="9">
        <f>IF(Raw!$G177&gt;$C$8,IF(Raw!$Q177&gt;$C$8,IF(Raw!$N177&gt;$C$9,IF(Raw!$N177&lt;$A$9,IF(Raw!$X177&gt;$C$9,IF(Raw!$X177&lt;$A$9,Raw!W177,-999),-999),-999),-999),-999),-999)</f>
        <v>8.7539000000000006E-2</v>
      </c>
      <c r="P177" s="9">
        <f>IF(Raw!$G177&gt;$C$8,IF(Raw!$Q177&gt;$C$8,IF(Raw!$N177&gt;$C$9,IF(Raw!$N177&lt;$A$9,IF(Raw!$X177&gt;$C$9,IF(Raw!$X177&lt;$A$9,Raw!X177,-999),-999),-999),-999),-999),-999)</f>
        <v>378</v>
      </c>
      <c r="R177" s="9">
        <f t="shared" si="36"/>
        <v>0.367149</v>
      </c>
      <c r="S177" s="9">
        <f t="shared" si="37"/>
        <v>0.48011722136713797</v>
      </c>
      <c r="T177" s="9">
        <f t="shared" si="38"/>
        <v>0.34478099999999995</v>
      </c>
      <c r="U177" s="9">
        <f t="shared" si="39"/>
        <v>0.45276797251725548</v>
      </c>
      <c r="V177" s="15">
        <f t="shared" si="32"/>
        <v>0</v>
      </c>
      <c r="X177" s="11">
        <f t="shared" si="40"/>
        <v>0</v>
      </c>
      <c r="Y177" s="11">
        <f t="shared" si="41"/>
        <v>6.1409999999999999E-18</v>
      </c>
      <c r="Z177" s="11">
        <f t="shared" si="42"/>
        <v>4.6199999999999995E-4</v>
      </c>
      <c r="AA177" s="16">
        <f t="shared" si="43"/>
        <v>0</v>
      </c>
      <c r="AB177" s="9">
        <f t="shared" si="33"/>
        <v>0.416715</v>
      </c>
      <c r="AC177" s="9">
        <f t="shared" si="34"/>
        <v>1</v>
      </c>
      <c r="AD177" s="15">
        <f t="shared" si="35"/>
        <v>0</v>
      </c>
      <c r="AE177" s="3">
        <f t="shared" si="44"/>
        <v>739.37639999999976</v>
      </c>
      <c r="AF177" s="2">
        <f t="shared" si="45"/>
        <v>0.25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0.71710648148148148</v>
      </c>
      <c r="C178" s="15">
        <f>Raw!C178</f>
        <v>9.3000000000000007</v>
      </c>
      <c r="D178" s="15">
        <f>IF(C178&gt;0.5,Raw!D178*D$11,-999)</f>
        <v>0</v>
      </c>
      <c r="E178" s="9">
        <f>IF(Raw!$G178&gt;$C$8,IF(Raw!$Q178&gt;$C$8,IF(Raw!$N178&gt;$C$9,IF(Raw!$N178&lt;$A$9,IF(Raw!$X178&gt;$C$9,IF(Raw!$X178&lt;$A$9,Raw!H178,-999),-999),-999),-999),-999),-999)</f>
        <v>0.41079700000000002</v>
      </c>
      <c r="F178" s="9">
        <f>IF(Raw!$G178&gt;$C$8,IF(Raw!$Q178&gt;$C$8,IF(Raw!$N178&gt;$C$9,IF(Raw!$N178&lt;$A$9,IF(Raw!$X178&gt;$C$9,IF(Raw!$X178&lt;$A$9,Raw!I178,-999),-999),-999),-999),-999),-999)</f>
        <v>0.76766400000000001</v>
      </c>
      <c r="G178" s="9">
        <f>Raw!G178</f>
        <v>0.987622</v>
      </c>
      <c r="H178" s="9">
        <f>IF(Raw!$G178&gt;$C$8,IF(Raw!$Q178&gt;$C$8,IF(Raw!$N178&gt;$C$9,IF(Raw!$N178&lt;$A$9,IF(Raw!$X178&gt;$C$9,IF(Raw!$X178&lt;$A$9,Raw!L178,-999),-999),-999),-999),-999),-999)</f>
        <v>599.1</v>
      </c>
      <c r="I178" s="9">
        <f>IF(Raw!$G178&gt;$C$8,IF(Raw!$Q178&gt;$C$8,IF(Raw!$N178&gt;$C$9,IF(Raw!$N178&lt;$A$9,IF(Raw!$X178&gt;$C$9,IF(Raw!$X178&lt;$A$9,Raw!M178,-999),-999),-999),-999),-999),-999)</f>
        <v>1.2E-5</v>
      </c>
      <c r="J178" s="9">
        <f>IF(Raw!$G178&gt;$C$8,IF(Raw!$Q178&gt;$C$8,IF(Raw!$N178&gt;$C$9,IF(Raw!$N178&lt;$A$9,IF(Raw!$X178&gt;$C$9,IF(Raw!$X178&lt;$A$9,Raw!N178,-999),-999),-999),-999),-999),-999)</f>
        <v>652</v>
      </c>
      <c r="K178" s="9">
        <f>IF(Raw!$G178&gt;$C$8,IF(Raw!$Q178&gt;$C$8,IF(Raw!$N178&gt;$C$9,IF(Raw!$N178&lt;$A$9,IF(Raw!$X178&gt;$C$9,IF(Raw!$X178&lt;$A$9,Raw!R178,-999),-999),-999),-999),-999),-999)</f>
        <v>0.42915599999999998</v>
      </c>
      <c r="L178" s="9">
        <f>IF(Raw!$G178&gt;$C$8,IF(Raw!$Q178&gt;$C$8,IF(Raw!$N178&gt;$C$9,IF(Raw!$N178&lt;$A$9,IF(Raw!$X178&gt;$C$9,IF(Raw!$X178&lt;$A$9,Raw!S178,-999),-999),-999),-999),-999),-999)</f>
        <v>0.74603299999999995</v>
      </c>
      <c r="M178" s="9">
        <f>Raw!Q178</f>
        <v>0.99118600000000001</v>
      </c>
      <c r="N178" s="9">
        <f>IF(Raw!$G178&gt;$C$8,IF(Raw!$Q178&gt;$C$8,IF(Raw!$N178&gt;$C$9,IF(Raw!$N178&lt;$A$9,IF(Raw!$X178&gt;$C$9,IF(Raw!$X178&lt;$A$9,Raw!V178,-999),-999),-999),-999),-999),-999)</f>
        <v>715</v>
      </c>
      <c r="O178" s="9">
        <f>IF(Raw!$G178&gt;$C$8,IF(Raw!$Q178&gt;$C$8,IF(Raw!$N178&gt;$C$9,IF(Raw!$N178&lt;$A$9,IF(Raw!$X178&gt;$C$9,IF(Raw!$X178&lt;$A$9,Raw!W178,-999),-999),-999),-999),-999),-999)</f>
        <v>0.264376</v>
      </c>
      <c r="P178" s="9">
        <f>IF(Raw!$G178&gt;$C$8,IF(Raw!$Q178&gt;$C$8,IF(Raw!$N178&gt;$C$9,IF(Raw!$N178&lt;$A$9,IF(Raw!$X178&gt;$C$9,IF(Raw!$X178&lt;$A$9,Raw!X178,-999),-999),-999),-999),-999),-999)</f>
        <v>375</v>
      </c>
      <c r="R178" s="9">
        <f t="shared" si="36"/>
        <v>0.35686699999999999</v>
      </c>
      <c r="S178" s="9">
        <f t="shared" si="37"/>
        <v>0.46487395527209818</v>
      </c>
      <c r="T178" s="9">
        <f t="shared" si="38"/>
        <v>0.31687699999999996</v>
      </c>
      <c r="U178" s="9">
        <f t="shared" si="39"/>
        <v>0.42474930733627064</v>
      </c>
      <c r="V178" s="15">
        <f t="shared" si="32"/>
        <v>0</v>
      </c>
      <c r="X178" s="11">
        <f t="shared" si="40"/>
        <v>0</v>
      </c>
      <c r="Y178" s="11">
        <f t="shared" si="41"/>
        <v>5.9909999999999999E-18</v>
      </c>
      <c r="Z178" s="11">
        <f t="shared" si="42"/>
        <v>6.5200000000000002E-4</v>
      </c>
      <c r="AA178" s="16">
        <f t="shared" si="43"/>
        <v>0</v>
      </c>
      <c r="AB178" s="9">
        <f t="shared" si="33"/>
        <v>0.42915599999999998</v>
      </c>
      <c r="AC178" s="9">
        <f t="shared" si="34"/>
        <v>1</v>
      </c>
      <c r="AD178" s="15">
        <f t="shared" si="35"/>
        <v>0</v>
      </c>
      <c r="AE178" s="3">
        <f t="shared" si="44"/>
        <v>721.31639999999982</v>
      </c>
      <c r="AF178" s="2">
        <f t="shared" si="45"/>
        <v>0.25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0.7171643518518519</v>
      </c>
      <c r="C179" s="15">
        <f>Raw!C179</f>
        <v>8.6</v>
      </c>
      <c r="D179" s="15">
        <f>IF(C179&gt;0.5,Raw!D179*D$11,-999)</f>
        <v>0</v>
      </c>
      <c r="E179" s="9">
        <f>IF(Raw!$G179&gt;$C$8,IF(Raw!$Q179&gt;$C$8,IF(Raw!$N179&gt;$C$9,IF(Raw!$N179&lt;$A$9,IF(Raw!$X179&gt;$C$9,IF(Raw!$X179&lt;$A$9,Raw!H179,-999),-999),-999),-999),-999),-999)</f>
        <v>0.39129700000000001</v>
      </c>
      <c r="F179" s="9">
        <f>IF(Raw!$G179&gt;$C$8,IF(Raw!$Q179&gt;$C$8,IF(Raw!$N179&gt;$C$9,IF(Raw!$N179&lt;$A$9,IF(Raw!$X179&gt;$C$9,IF(Raw!$X179&lt;$A$9,Raw!I179,-999),-999),-999),-999),-999),-999)</f>
        <v>0.76420200000000005</v>
      </c>
      <c r="G179" s="9">
        <f>Raw!G179</f>
        <v>0.98245700000000002</v>
      </c>
      <c r="H179" s="9">
        <f>IF(Raw!$G179&gt;$C$8,IF(Raw!$Q179&gt;$C$8,IF(Raw!$N179&gt;$C$9,IF(Raw!$N179&lt;$A$9,IF(Raw!$X179&gt;$C$9,IF(Raw!$X179&lt;$A$9,Raw!L179,-999),-999),-999),-999),-999),-999)</f>
        <v>694.4</v>
      </c>
      <c r="I179" s="9">
        <f>IF(Raw!$G179&gt;$C$8,IF(Raw!$Q179&gt;$C$8,IF(Raw!$N179&gt;$C$9,IF(Raw!$N179&lt;$A$9,IF(Raw!$X179&gt;$C$9,IF(Raw!$X179&lt;$A$9,Raw!M179,-999),-999),-999),-999),-999),-999)</f>
        <v>1.4E-5</v>
      </c>
      <c r="J179" s="9">
        <f>IF(Raw!$G179&gt;$C$8,IF(Raw!$Q179&gt;$C$8,IF(Raw!$N179&gt;$C$9,IF(Raw!$N179&lt;$A$9,IF(Raw!$X179&gt;$C$9,IF(Raw!$X179&lt;$A$9,Raw!N179,-999),-999),-999),-999),-999),-999)</f>
        <v>566</v>
      </c>
      <c r="K179" s="9">
        <f>IF(Raw!$G179&gt;$C$8,IF(Raw!$Q179&gt;$C$8,IF(Raw!$N179&gt;$C$9,IF(Raw!$N179&lt;$A$9,IF(Raw!$X179&gt;$C$9,IF(Raw!$X179&lt;$A$9,Raw!R179,-999),-999),-999),-999),-999),-999)</f>
        <v>0.44234600000000002</v>
      </c>
      <c r="L179" s="9">
        <f>IF(Raw!$G179&gt;$C$8,IF(Raw!$Q179&gt;$C$8,IF(Raw!$N179&gt;$C$9,IF(Raw!$N179&lt;$A$9,IF(Raw!$X179&gt;$C$9,IF(Raw!$X179&lt;$A$9,Raw!S179,-999),-999),-999),-999),-999),-999)</f>
        <v>0.80445900000000004</v>
      </c>
      <c r="M179" s="9">
        <f>Raw!Q179</f>
        <v>0.99069200000000002</v>
      </c>
      <c r="N179" s="9">
        <f>IF(Raw!$G179&gt;$C$8,IF(Raw!$Q179&gt;$C$8,IF(Raw!$N179&gt;$C$9,IF(Raw!$N179&lt;$A$9,IF(Raw!$X179&gt;$C$9,IF(Raw!$X179&lt;$A$9,Raw!V179,-999),-999),-999),-999),-999),-999)</f>
        <v>744.5</v>
      </c>
      <c r="O179" s="9">
        <f>IF(Raw!$G179&gt;$C$8,IF(Raw!$Q179&gt;$C$8,IF(Raw!$N179&gt;$C$9,IF(Raw!$N179&lt;$A$9,IF(Raw!$X179&gt;$C$9,IF(Raw!$X179&lt;$A$9,Raw!W179,-999),-999),-999),-999),-999),-999)</f>
        <v>0.16440199999999999</v>
      </c>
      <c r="P179" s="9">
        <f>IF(Raw!$G179&gt;$C$8,IF(Raw!$Q179&gt;$C$8,IF(Raw!$N179&gt;$C$9,IF(Raw!$N179&lt;$A$9,IF(Raw!$X179&gt;$C$9,IF(Raw!$X179&lt;$A$9,Raw!X179,-999),-999),-999),-999),-999),-999)</f>
        <v>408</v>
      </c>
      <c r="R179" s="9">
        <f t="shared" si="36"/>
        <v>0.37290500000000004</v>
      </c>
      <c r="S179" s="9">
        <f t="shared" si="37"/>
        <v>0.48796653240897042</v>
      </c>
      <c r="T179" s="9">
        <f t="shared" si="38"/>
        <v>0.36211300000000002</v>
      </c>
      <c r="U179" s="9">
        <f t="shared" si="39"/>
        <v>0.4501323249537888</v>
      </c>
      <c r="V179" s="15">
        <f t="shared" si="32"/>
        <v>0</v>
      </c>
      <c r="X179" s="11">
        <f t="shared" si="40"/>
        <v>0</v>
      </c>
      <c r="Y179" s="11">
        <f t="shared" si="41"/>
        <v>6.9439999999999994E-18</v>
      </c>
      <c r="Z179" s="11">
        <f t="shared" si="42"/>
        <v>5.6599999999999999E-4</v>
      </c>
      <c r="AA179" s="16">
        <f t="shared" si="43"/>
        <v>0</v>
      </c>
      <c r="AB179" s="9">
        <f t="shared" si="33"/>
        <v>0.44234600000000002</v>
      </c>
      <c r="AC179" s="9">
        <f t="shared" si="34"/>
        <v>1</v>
      </c>
      <c r="AD179" s="15">
        <f t="shared" si="35"/>
        <v>0</v>
      </c>
      <c r="AE179" s="3">
        <f t="shared" si="44"/>
        <v>836.05759999999975</v>
      </c>
      <c r="AF179" s="2">
        <f t="shared" si="45"/>
        <v>0.25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0.71721064814814817</v>
      </c>
      <c r="C180" s="15">
        <f>Raw!C180</f>
        <v>7.5</v>
      </c>
      <c r="D180" s="15">
        <f>IF(C180&gt;0.5,Raw!D180*D$11,-999)</f>
        <v>0</v>
      </c>
      <c r="E180" s="9">
        <f>IF(Raw!$G180&gt;$C$8,IF(Raw!$Q180&gt;$C$8,IF(Raw!$N180&gt;$C$9,IF(Raw!$N180&lt;$A$9,IF(Raw!$X180&gt;$C$9,IF(Raw!$X180&lt;$A$9,Raw!H180,-999),-999),-999),-999),-999),-999)</f>
        <v>0.42155100000000001</v>
      </c>
      <c r="F180" s="9">
        <f>IF(Raw!$G180&gt;$C$8,IF(Raw!$Q180&gt;$C$8,IF(Raw!$N180&gt;$C$9,IF(Raw!$N180&lt;$A$9,IF(Raw!$X180&gt;$C$9,IF(Raw!$X180&lt;$A$9,Raw!I180,-999),-999),-999),-999),-999),-999)</f>
        <v>0.73935499999999998</v>
      </c>
      <c r="G180" s="9">
        <f>Raw!G180</f>
        <v>0.99151999999999996</v>
      </c>
      <c r="H180" s="9">
        <f>IF(Raw!$G180&gt;$C$8,IF(Raw!$Q180&gt;$C$8,IF(Raw!$N180&gt;$C$9,IF(Raw!$N180&lt;$A$9,IF(Raw!$X180&gt;$C$9,IF(Raw!$X180&lt;$A$9,Raw!L180,-999),-999),-999),-999),-999),-999)</f>
        <v>664.6</v>
      </c>
      <c r="I180" s="9">
        <f>IF(Raw!$G180&gt;$C$8,IF(Raw!$Q180&gt;$C$8,IF(Raw!$N180&gt;$C$9,IF(Raw!$N180&lt;$A$9,IF(Raw!$X180&gt;$C$9,IF(Raw!$X180&lt;$A$9,Raw!M180,-999),-999),-999),-999),-999),-999)</f>
        <v>0.246363</v>
      </c>
      <c r="J180" s="9">
        <f>IF(Raw!$G180&gt;$C$8,IF(Raw!$Q180&gt;$C$8,IF(Raw!$N180&gt;$C$9,IF(Raw!$N180&lt;$A$9,IF(Raw!$X180&gt;$C$9,IF(Raw!$X180&lt;$A$9,Raw!N180,-999),-999),-999),-999),-999),-999)</f>
        <v>438</v>
      </c>
      <c r="K180" s="9">
        <f>IF(Raw!$G180&gt;$C$8,IF(Raw!$Q180&gt;$C$8,IF(Raw!$N180&gt;$C$9,IF(Raw!$N180&lt;$A$9,IF(Raw!$X180&gt;$C$9,IF(Raw!$X180&lt;$A$9,Raw!R180,-999),-999),-999),-999),-999),-999)</f>
        <v>0.44166100000000003</v>
      </c>
      <c r="L180" s="9">
        <f>IF(Raw!$G180&gt;$C$8,IF(Raw!$Q180&gt;$C$8,IF(Raw!$N180&gt;$C$9,IF(Raw!$N180&lt;$A$9,IF(Raw!$X180&gt;$C$9,IF(Raw!$X180&lt;$A$9,Raw!S180,-999),-999),-999),-999),-999),-999)</f>
        <v>0.75118200000000002</v>
      </c>
      <c r="M180" s="9">
        <f>Raw!Q180</f>
        <v>0.98450000000000004</v>
      </c>
      <c r="N180" s="9">
        <f>IF(Raw!$G180&gt;$C$8,IF(Raw!$Q180&gt;$C$8,IF(Raw!$N180&gt;$C$9,IF(Raw!$N180&lt;$A$9,IF(Raw!$X180&gt;$C$9,IF(Raw!$X180&lt;$A$9,Raw!V180,-999),-999),-999),-999),-999),-999)</f>
        <v>720.4</v>
      </c>
      <c r="O180" s="9">
        <f>IF(Raw!$G180&gt;$C$8,IF(Raw!$Q180&gt;$C$8,IF(Raw!$N180&gt;$C$9,IF(Raw!$N180&lt;$A$9,IF(Raw!$X180&gt;$C$9,IF(Raw!$X180&lt;$A$9,Raw!W180,-999),-999),-999),-999),-999),-999)</f>
        <v>0.28844199999999998</v>
      </c>
      <c r="P180" s="9">
        <f>IF(Raw!$G180&gt;$C$8,IF(Raw!$Q180&gt;$C$8,IF(Raw!$N180&gt;$C$9,IF(Raw!$N180&lt;$A$9,IF(Raw!$X180&gt;$C$9,IF(Raw!$X180&lt;$A$9,Raw!X180,-999),-999),-999),-999),-999),-999)</f>
        <v>563</v>
      </c>
      <c r="R180" s="9">
        <f t="shared" si="36"/>
        <v>0.31780399999999998</v>
      </c>
      <c r="S180" s="9">
        <f t="shared" si="37"/>
        <v>0.42983952228631711</v>
      </c>
      <c r="T180" s="9">
        <f t="shared" si="38"/>
        <v>0.30952099999999999</v>
      </c>
      <c r="U180" s="9">
        <f t="shared" si="39"/>
        <v>0.41204528330018553</v>
      </c>
      <c r="V180" s="15">
        <f t="shared" si="32"/>
        <v>0</v>
      </c>
      <c r="X180" s="11">
        <f t="shared" si="40"/>
        <v>0</v>
      </c>
      <c r="Y180" s="11">
        <f t="shared" si="41"/>
        <v>6.6459999999999999E-18</v>
      </c>
      <c r="Z180" s="11">
        <f t="shared" si="42"/>
        <v>4.3799999999999997E-4</v>
      </c>
      <c r="AA180" s="16">
        <f t="shared" si="43"/>
        <v>0</v>
      </c>
      <c r="AB180" s="9">
        <f t="shared" si="33"/>
        <v>0.44166100000000003</v>
      </c>
      <c r="AC180" s="9">
        <f t="shared" si="34"/>
        <v>1</v>
      </c>
      <c r="AD180" s="15">
        <f t="shared" si="35"/>
        <v>0</v>
      </c>
      <c r="AE180" s="3">
        <f t="shared" si="44"/>
        <v>800.17839999999978</v>
      </c>
      <c r="AF180" s="2">
        <f t="shared" si="45"/>
        <v>0.25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0.71726851851851858</v>
      </c>
      <c r="C181" s="15">
        <f>Raw!C181</f>
        <v>7.3</v>
      </c>
      <c r="D181" s="15">
        <f>IF(C181&gt;0.5,Raw!D181*D$11,-999)</f>
        <v>0</v>
      </c>
      <c r="E181" s="9">
        <f>IF(Raw!$G181&gt;$C$8,IF(Raw!$Q181&gt;$C$8,IF(Raw!$N181&gt;$C$9,IF(Raw!$N181&lt;$A$9,IF(Raw!$X181&gt;$C$9,IF(Raw!$X181&lt;$A$9,Raw!H181,-999),-999),-999),-999),-999),-999)</f>
        <v>0.40252500000000002</v>
      </c>
      <c r="F181" s="9">
        <f>IF(Raw!$G181&gt;$C$8,IF(Raw!$Q181&gt;$C$8,IF(Raw!$N181&gt;$C$9,IF(Raw!$N181&lt;$A$9,IF(Raw!$X181&gt;$C$9,IF(Raw!$X181&lt;$A$9,Raw!I181,-999),-999),-999),-999),-999),-999)</f>
        <v>0.77849400000000002</v>
      </c>
      <c r="G181" s="9">
        <f>Raw!G181</f>
        <v>0.98567400000000005</v>
      </c>
      <c r="H181" s="9">
        <f>IF(Raw!$G181&gt;$C$8,IF(Raw!$Q181&gt;$C$8,IF(Raw!$N181&gt;$C$9,IF(Raw!$N181&lt;$A$9,IF(Raw!$X181&gt;$C$9,IF(Raw!$X181&lt;$A$9,Raw!L181,-999),-999),-999),-999),-999),-999)</f>
        <v>625.5</v>
      </c>
      <c r="I181" s="9">
        <f>IF(Raw!$G181&gt;$C$8,IF(Raw!$Q181&gt;$C$8,IF(Raw!$N181&gt;$C$9,IF(Raw!$N181&lt;$A$9,IF(Raw!$X181&gt;$C$9,IF(Raw!$X181&lt;$A$9,Raw!M181,-999),-999),-999),-999),-999),-999)</f>
        <v>1.5999999999999999E-5</v>
      </c>
      <c r="J181" s="9">
        <f>IF(Raw!$G181&gt;$C$8,IF(Raw!$Q181&gt;$C$8,IF(Raw!$N181&gt;$C$9,IF(Raw!$N181&lt;$A$9,IF(Raw!$X181&gt;$C$9,IF(Raw!$X181&lt;$A$9,Raw!N181,-999),-999),-999),-999),-999),-999)</f>
        <v>373</v>
      </c>
      <c r="K181" s="9">
        <f>IF(Raw!$G181&gt;$C$8,IF(Raw!$Q181&gt;$C$8,IF(Raw!$N181&gt;$C$9,IF(Raw!$N181&lt;$A$9,IF(Raw!$X181&gt;$C$9,IF(Raw!$X181&lt;$A$9,Raw!R181,-999),-999),-999),-999),-999),-999)</f>
        <v>0.42292200000000002</v>
      </c>
      <c r="L181" s="9">
        <f>IF(Raw!$G181&gt;$C$8,IF(Raw!$Q181&gt;$C$8,IF(Raw!$N181&gt;$C$9,IF(Raw!$N181&lt;$A$9,IF(Raw!$X181&gt;$C$9,IF(Raw!$X181&lt;$A$9,Raw!S181,-999),-999),-999),-999),-999),-999)</f>
        <v>0.79677500000000001</v>
      </c>
      <c r="M181" s="9">
        <f>Raw!Q181</f>
        <v>0.99198500000000001</v>
      </c>
      <c r="N181" s="9">
        <f>IF(Raw!$G181&gt;$C$8,IF(Raw!$Q181&gt;$C$8,IF(Raw!$N181&gt;$C$9,IF(Raw!$N181&lt;$A$9,IF(Raw!$X181&gt;$C$9,IF(Raw!$X181&lt;$A$9,Raw!V181,-999),-999),-999),-999),-999),-999)</f>
        <v>749.7</v>
      </c>
      <c r="O181" s="9">
        <f>IF(Raw!$G181&gt;$C$8,IF(Raw!$Q181&gt;$C$8,IF(Raw!$N181&gt;$C$9,IF(Raw!$N181&lt;$A$9,IF(Raw!$X181&gt;$C$9,IF(Raw!$X181&lt;$A$9,Raw!W181,-999),-999),-999),-999),-999),-999)</f>
        <v>0.17507800000000001</v>
      </c>
      <c r="P181" s="9">
        <f>IF(Raw!$G181&gt;$C$8,IF(Raw!$Q181&gt;$C$8,IF(Raw!$N181&gt;$C$9,IF(Raw!$N181&lt;$A$9,IF(Raw!$X181&gt;$C$9,IF(Raw!$X181&lt;$A$9,Raw!X181,-999),-999),-999),-999),-999),-999)</f>
        <v>536</v>
      </c>
      <c r="R181" s="9">
        <f t="shared" si="36"/>
        <v>0.375969</v>
      </c>
      <c r="S181" s="9">
        <f t="shared" si="37"/>
        <v>0.48294399186120895</v>
      </c>
      <c r="T181" s="9">
        <f t="shared" si="38"/>
        <v>0.37385299999999999</v>
      </c>
      <c r="U181" s="9">
        <f t="shared" si="39"/>
        <v>0.46920774371685858</v>
      </c>
      <c r="V181" s="15">
        <f t="shared" si="32"/>
        <v>0</v>
      </c>
      <c r="X181" s="11">
        <f t="shared" si="40"/>
        <v>0</v>
      </c>
      <c r="Y181" s="11">
        <f t="shared" si="41"/>
        <v>6.2549999999999995E-18</v>
      </c>
      <c r="Z181" s="11">
        <f t="shared" si="42"/>
        <v>3.7299999999999996E-4</v>
      </c>
      <c r="AA181" s="16">
        <f t="shared" si="43"/>
        <v>0</v>
      </c>
      <c r="AB181" s="9">
        <f t="shared" si="33"/>
        <v>0.42292200000000002</v>
      </c>
      <c r="AC181" s="9">
        <f t="shared" si="34"/>
        <v>1</v>
      </c>
      <c r="AD181" s="15">
        <f t="shared" si="35"/>
        <v>0</v>
      </c>
      <c r="AE181" s="3">
        <f t="shared" si="44"/>
        <v>753.10199999999975</v>
      </c>
      <c r="AF181" s="2">
        <f t="shared" si="45"/>
        <v>0.25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0.71732638888888889</v>
      </c>
      <c r="C182" s="15">
        <f>Raw!C182</f>
        <v>5.5</v>
      </c>
      <c r="D182" s="15">
        <f>IF(C182&gt;0.5,Raw!D182*D$11,-999)</f>
        <v>0</v>
      </c>
      <c r="E182" s="9">
        <f>IF(Raw!$G182&gt;$C$8,IF(Raw!$Q182&gt;$C$8,IF(Raw!$N182&gt;$C$9,IF(Raw!$N182&lt;$A$9,IF(Raw!$X182&gt;$C$9,IF(Raw!$X182&lt;$A$9,Raw!H182,-999),-999),-999),-999),-999),-999)</f>
        <v>0.42216399999999998</v>
      </c>
      <c r="F182" s="9">
        <f>IF(Raw!$G182&gt;$C$8,IF(Raw!$Q182&gt;$C$8,IF(Raw!$N182&gt;$C$9,IF(Raw!$N182&lt;$A$9,IF(Raw!$X182&gt;$C$9,IF(Raw!$X182&lt;$A$9,Raw!I182,-999),-999),-999),-999),-999),-999)</f>
        <v>0.801288</v>
      </c>
      <c r="G182" s="9">
        <f>Raw!G182</f>
        <v>0.99026000000000003</v>
      </c>
      <c r="H182" s="9">
        <f>IF(Raw!$G182&gt;$C$8,IF(Raw!$Q182&gt;$C$8,IF(Raw!$N182&gt;$C$9,IF(Raw!$N182&lt;$A$9,IF(Raw!$X182&gt;$C$9,IF(Raw!$X182&lt;$A$9,Raw!L182,-999),-999),-999),-999),-999),-999)</f>
        <v>590.5</v>
      </c>
      <c r="I182" s="9">
        <f>IF(Raw!$G182&gt;$C$8,IF(Raw!$Q182&gt;$C$8,IF(Raw!$N182&gt;$C$9,IF(Raw!$N182&lt;$A$9,IF(Raw!$X182&gt;$C$9,IF(Raw!$X182&lt;$A$9,Raw!M182,-999),-999),-999),-999),-999),-999)</f>
        <v>1.5E-5</v>
      </c>
      <c r="J182" s="9">
        <f>IF(Raw!$G182&gt;$C$8,IF(Raw!$Q182&gt;$C$8,IF(Raw!$N182&gt;$C$9,IF(Raw!$N182&lt;$A$9,IF(Raw!$X182&gt;$C$9,IF(Raw!$X182&lt;$A$9,Raw!N182,-999),-999),-999),-999),-999),-999)</f>
        <v>358</v>
      </c>
      <c r="K182" s="9">
        <f>IF(Raw!$G182&gt;$C$8,IF(Raw!$Q182&gt;$C$8,IF(Raw!$N182&gt;$C$9,IF(Raw!$N182&lt;$A$9,IF(Raw!$X182&gt;$C$9,IF(Raw!$X182&lt;$A$9,Raw!R182,-999),-999),-999),-999),-999),-999)</f>
        <v>0.41878700000000002</v>
      </c>
      <c r="L182" s="9">
        <f>IF(Raw!$G182&gt;$C$8,IF(Raw!$Q182&gt;$C$8,IF(Raw!$N182&gt;$C$9,IF(Raw!$N182&lt;$A$9,IF(Raw!$X182&gt;$C$9,IF(Raw!$X182&lt;$A$9,Raw!S182,-999),-999),-999),-999),-999),-999)</f>
        <v>0.77930900000000003</v>
      </c>
      <c r="M182" s="9">
        <f>Raw!Q182</f>
        <v>0.99015699999999995</v>
      </c>
      <c r="N182" s="9">
        <f>IF(Raw!$G182&gt;$C$8,IF(Raw!$Q182&gt;$C$8,IF(Raw!$N182&gt;$C$9,IF(Raw!$N182&lt;$A$9,IF(Raw!$X182&gt;$C$9,IF(Raw!$X182&lt;$A$9,Raw!V182,-999),-999),-999),-999),-999),-999)</f>
        <v>718.9</v>
      </c>
      <c r="O182" s="9">
        <f>IF(Raw!$G182&gt;$C$8,IF(Raw!$Q182&gt;$C$8,IF(Raw!$N182&gt;$C$9,IF(Raw!$N182&lt;$A$9,IF(Raw!$X182&gt;$C$9,IF(Raw!$X182&lt;$A$9,Raw!W182,-999),-999),-999),-999),-999),-999)</f>
        <v>0.15291399999999999</v>
      </c>
      <c r="P182" s="9">
        <f>IF(Raw!$G182&gt;$C$8,IF(Raw!$Q182&gt;$C$8,IF(Raw!$N182&gt;$C$9,IF(Raw!$N182&lt;$A$9,IF(Raw!$X182&gt;$C$9,IF(Raw!$X182&lt;$A$9,Raw!X182,-999),-999),-999),-999),-999),-999)</f>
        <v>439</v>
      </c>
      <c r="R182" s="9">
        <f t="shared" si="36"/>
        <v>0.37912400000000002</v>
      </c>
      <c r="S182" s="9">
        <f t="shared" si="37"/>
        <v>0.47314323938459085</v>
      </c>
      <c r="T182" s="9">
        <f t="shared" si="38"/>
        <v>0.36052200000000001</v>
      </c>
      <c r="U182" s="9">
        <f t="shared" si="39"/>
        <v>0.46261752398599271</v>
      </c>
      <c r="V182" s="15">
        <f t="shared" si="32"/>
        <v>0</v>
      </c>
      <c r="X182" s="11">
        <f t="shared" si="40"/>
        <v>0</v>
      </c>
      <c r="Y182" s="11">
        <f t="shared" si="41"/>
        <v>5.9049999999999998E-18</v>
      </c>
      <c r="Z182" s="11">
        <f t="shared" si="42"/>
        <v>3.5799999999999997E-4</v>
      </c>
      <c r="AA182" s="16">
        <f t="shared" si="43"/>
        <v>0</v>
      </c>
      <c r="AB182" s="9">
        <f t="shared" si="33"/>
        <v>0.41878700000000002</v>
      </c>
      <c r="AC182" s="9">
        <f t="shared" si="34"/>
        <v>1</v>
      </c>
      <c r="AD182" s="15">
        <f t="shared" si="35"/>
        <v>0</v>
      </c>
      <c r="AE182" s="3">
        <f t="shared" si="44"/>
        <v>710.96199999999976</v>
      </c>
      <c r="AF182" s="2">
        <f t="shared" si="45"/>
        <v>0.25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0.7173842592592593</v>
      </c>
      <c r="C183" s="15">
        <f>Raw!C183</f>
        <v>5.5</v>
      </c>
      <c r="D183" s="15">
        <f>IF(C183&gt;0.5,Raw!D183*D$11,-999)</f>
        <v>0</v>
      </c>
      <c r="E183" s="9">
        <f>IF(Raw!$G183&gt;$C$8,IF(Raw!$Q183&gt;$C$8,IF(Raw!$N183&gt;$C$9,IF(Raw!$N183&lt;$A$9,IF(Raw!$X183&gt;$C$9,IF(Raw!$X183&lt;$A$9,Raw!H183,-999),-999),-999),-999),-999),-999)</f>
        <v>0.400366</v>
      </c>
      <c r="F183" s="9">
        <f>IF(Raw!$G183&gt;$C$8,IF(Raw!$Q183&gt;$C$8,IF(Raw!$N183&gt;$C$9,IF(Raw!$N183&lt;$A$9,IF(Raw!$X183&gt;$C$9,IF(Raw!$X183&lt;$A$9,Raw!I183,-999),-999),-999),-999),-999),-999)</f>
        <v>0.75697300000000001</v>
      </c>
      <c r="G183" s="9">
        <f>Raw!G183</f>
        <v>0.99045099999999997</v>
      </c>
      <c r="H183" s="9">
        <f>IF(Raw!$G183&gt;$C$8,IF(Raw!$Q183&gt;$C$8,IF(Raw!$N183&gt;$C$9,IF(Raw!$N183&lt;$A$9,IF(Raw!$X183&gt;$C$9,IF(Raw!$X183&lt;$A$9,Raw!L183,-999),-999),-999),-999),-999),-999)</f>
        <v>675.3</v>
      </c>
      <c r="I183" s="9">
        <f>IF(Raw!$G183&gt;$C$8,IF(Raw!$Q183&gt;$C$8,IF(Raw!$N183&gt;$C$9,IF(Raw!$N183&lt;$A$9,IF(Raw!$X183&gt;$C$9,IF(Raw!$X183&lt;$A$9,Raw!M183,-999),-999),-999),-999),-999),-999)</f>
        <v>0.128579</v>
      </c>
      <c r="J183" s="9">
        <f>IF(Raw!$G183&gt;$C$8,IF(Raw!$Q183&gt;$C$8,IF(Raw!$N183&gt;$C$9,IF(Raw!$N183&lt;$A$9,IF(Raw!$X183&gt;$C$9,IF(Raw!$X183&lt;$A$9,Raw!N183,-999),-999),-999),-999),-999),-999)</f>
        <v>361</v>
      </c>
      <c r="K183" s="9">
        <f>IF(Raw!$G183&gt;$C$8,IF(Raw!$Q183&gt;$C$8,IF(Raw!$N183&gt;$C$9,IF(Raw!$N183&lt;$A$9,IF(Raw!$X183&gt;$C$9,IF(Raw!$X183&lt;$A$9,Raw!R183,-999),-999),-999),-999),-999),-999)</f>
        <v>0.42004799999999998</v>
      </c>
      <c r="L183" s="9">
        <f>IF(Raw!$G183&gt;$C$8,IF(Raw!$Q183&gt;$C$8,IF(Raw!$N183&gt;$C$9,IF(Raw!$N183&lt;$A$9,IF(Raw!$X183&gt;$C$9,IF(Raw!$X183&lt;$A$9,Raw!S183,-999),-999),-999),-999),-999),-999)</f>
        <v>0.75933300000000004</v>
      </c>
      <c r="M183" s="9">
        <f>Raw!Q183</f>
        <v>0.99062499999999998</v>
      </c>
      <c r="N183" s="9">
        <f>IF(Raw!$G183&gt;$C$8,IF(Raw!$Q183&gt;$C$8,IF(Raw!$N183&gt;$C$9,IF(Raw!$N183&lt;$A$9,IF(Raw!$X183&gt;$C$9,IF(Raw!$X183&lt;$A$9,Raw!V183,-999),-999),-999),-999),-999),-999)</f>
        <v>729.6</v>
      </c>
      <c r="O183" s="9">
        <f>IF(Raw!$G183&gt;$C$8,IF(Raw!$Q183&gt;$C$8,IF(Raw!$N183&gt;$C$9,IF(Raw!$N183&lt;$A$9,IF(Raw!$X183&gt;$C$9,IF(Raw!$X183&lt;$A$9,Raw!W183,-999),-999),-999),-999),-999),-999)</f>
        <v>0.228631</v>
      </c>
      <c r="P183" s="9">
        <f>IF(Raw!$G183&gt;$C$8,IF(Raw!$Q183&gt;$C$8,IF(Raw!$N183&gt;$C$9,IF(Raw!$N183&lt;$A$9,IF(Raw!$X183&gt;$C$9,IF(Raw!$X183&lt;$A$9,Raw!X183,-999),-999),-999),-999),-999),-999)</f>
        <v>606</v>
      </c>
      <c r="R183" s="9">
        <f t="shared" si="36"/>
        <v>0.35660700000000001</v>
      </c>
      <c r="S183" s="9">
        <f t="shared" si="37"/>
        <v>0.47109606287146305</v>
      </c>
      <c r="T183" s="9">
        <f t="shared" si="38"/>
        <v>0.33928500000000006</v>
      </c>
      <c r="U183" s="9">
        <f t="shared" si="39"/>
        <v>0.44681977472334278</v>
      </c>
      <c r="V183" s="15">
        <f t="shared" si="32"/>
        <v>0</v>
      </c>
      <c r="X183" s="11">
        <f t="shared" si="40"/>
        <v>0</v>
      </c>
      <c r="Y183" s="11">
        <f t="shared" si="41"/>
        <v>6.7529999999999994E-18</v>
      </c>
      <c r="Z183" s="11">
        <f t="shared" si="42"/>
        <v>3.6099999999999999E-4</v>
      </c>
      <c r="AA183" s="16">
        <f t="shared" si="43"/>
        <v>0</v>
      </c>
      <c r="AB183" s="9">
        <f t="shared" si="33"/>
        <v>0.42004799999999998</v>
      </c>
      <c r="AC183" s="9">
        <f t="shared" si="34"/>
        <v>1</v>
      </c>
      <c r="AD183" s="15">
        <f t="shared" si="35"/>
        <v>0</v>
      </c>
      <c r="AE183" s="3">
        <f t="shared" si="44"/>
        <v>813.06119999999976</v>
      </c>
      <c r="AF183" s="2">
        <f t="shared" si="45"/>
        <v>0.25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0.71744212962962972</v>
      </c>
      <c r="C184" s="15">
        <f>Raw!C184</f>
        <v>4</v>
      </c>
      <c r="D184" s="15">
        <f>IF(C184&gt;0.5,Raw!D184*D$11,-999)</f>
        <v>0</v>
      </c>
      <c r="E184" s="9">
        <f>IF(Raw!$G184&gt;$C$8,IF(Raw!$Q184&gt;$C$8,IF(Raw!$N184&gt;$C$9,IF(Raw!$N184&lt;$A$9,IF(Raw!$X184&gt;$C$9,IF(Raw!$X184&lt;$A$9,Raw!H184,-999),-999),-999),-999),-999),-999)</f>
        <v>0.42796699999999999</v>
      </c>
      <c r="F184" s="9">
        <f>IF(Raw!$G184&gt;$C$8,IF(Raw!$Q184&gt;$C$8,IF(Raw!$N184&gt;$C$9,IF(Raw!$N184&lt;$A$9,IF(Raw!$X184&gt;$C$9,IF(Raw!$X184&lt;$A$9,Raw!I184,-999),-999),-999),-999),-999),-999)</f>
        <v>0.80355299999999996</v>
      </c>
      <c r="G184" s="9">
        <f>Raw!G184</f>
        <v>0.98683399999999999</v>
      </c>
      <c r="H184" s="9">
        <f>IF(Raw!$G184&gt;$C$8,IF(Raw!$Q184&gt;$C$8,IF(Raw!$N184&gt;$C$9,IF(Raw!$N184&lt;$A$9,IF(Raw!$X184&gt;$C$9,IF(Raw!$X184&lt;$A$9,Raw!L184,-999),-999),-999),-999),-999),-999)</f>
        <v>585.70000000000005</v>
      </c>
      <c r="I184" s="9">
        <f>IF(Raw!$G184&gt;$C$8,IF(Raw!$Q184&gt;$C$8,IF(Raw!$N184&gt;$C$9,IF(Raw!$N184&lt;$A$9,IF(Raw!$X184&gt;$C$9,IF(Raw!$X184&lt;$A$9,Raw!M184,-999),-999),-999),-999),-999),-999)</f>
        <v>6.9999999999999999E-6</v>
      </c>
      <c r="J184" s="9">
        <f>IF(Raw!$G184&gt;$C$8,IF(Raw!$Q184&gt;$C$8,IF(Raw!$N184&gt;$C$9,IF(Raw!$N184&lt;$A$9,IF(Raw!$X184&gt;$C$9,IF(Raw!$X184&lt;$A$9,Raw!N184,-999),-999),-999),-999),-999),-999)</f>
        <v>429</v>
      </c>
      <c r="K184" s="9">
        <f>IF(Raw!$G184&gt;$C$8,IF(Raw!$Q184&gt;$C$8,IF(Raw!$N184&gt;$C$9,IF(Raw!$N184&lt;$A$9,IF(Raw!$X184&gt;$C$9,IF(Raw!$X184&lt;$A$9,Raw!R184,-999),-999),-999),-999),-999),-999)</f>
        <v>0.41661100000000001</v>
      </c>
      <c r="L184" s="9">
        <f>IF(Raw!$G184&gt;$C$8,IF(Raw!$Q184&gt;$C$8,IF(Raw!$N184&gt;$C$9,IF(Raw!$N184&lt;$A$9,IF(Raw!$X184&gt;$C$9,IF(Raw!$X184&lt;$A$9,Raw!S184,-999),-999),-999),-999),-999),-999)</f>
        <v>0.77300500000000005</v>
      </c>
      <c r="M184" s="9">
        <f>Raw!Q184</f>
        <v>0.99209199999999997</v>
      </c>
      <c r="N184" s="9">
        <f>IF(Raw!$G184&gt;$C$8,IF(Raw!$Q184&gt;$C$8,IF(Raw!$N184&gt;$C$9,IF(Raw!$N184&lt;$A$9,IF(Raw!$X184&gt;$C$9,IF(Raw!$X184&lt;$A$9,Raw!V184,-999),-999),-999),-999),-999),-999)</f>
        <v>758.8</v>
      </c>
      <c r="O184" s="9">
        <f>IF(Raw!$G184&gt;$C$8,IF(Raw!$Q184&gt;$C$8,IF(Raw!$N184&gt;$C$9,IF(Raw!$N184&lt;$A$9,IF(Raw!$X184&gt;$C$9,IF(Raw!$X184&lt;$A$9,Raw!W184,-999),-999),-999),-999),-999),-999)</f>
        <v>0.18284600000000001</v>
      </c>
      <c r="P184" s="9">
        <f>IF(Raw!$G184&gt;$C$8,IF(Raw!$Q184&gt;$C$8,IF(Raw!$N184&gt;$C$9,IF(Raw!$N184&lt;$A$9,IF(Raw!$X184&gt;$C$9,IF(Raw!$X184&lt;$A$9,Raw!X184,-999),-999),-999),-999),-999),-999)</f>
        <v>457</v>
      </c>
      <c r="R184" s="9">
        <f t="shared" si="36"/>
        <v>0.37558599999999998</v>
      </c>
      <c r="S184" s="9">
        <f t="shared" si="37"/>
        <v>0.46740663030316604</v>
      </c>
      <c r="T184" s="9">
        <f t="shared" si="38"/>
        <v>0.35639400000000004</v>
      </c>
      <c r="U184" s="9">
        <f t="shared" si="39"/>
        <v>0.46105005789095804</v>
      </c>
      <c r="V184" s="15">
        <f t="shared" si="32"/>
        <v>0</v>
      </c>
      <c r="X184" s="11">
        <f t="shared" si="40"/>
        <v>0</v>
      </c>
      <c r="Y184" s="11">
        <f t="shared" si="41"/>
        <v>5.8570000000000005E-18</v>
      </c>
      <c r="Z184" s="11">
        <f t="shared" si="42"/>
        <v>4.2899999999999997E-4</v>
      </c>
      <c r="AA184" s="16">
        <f t="shared" si="43"/>
        <v>0</v>
      </c>
      <c r="AB184" s="9">
        <f t="shared" si="33"/>
        <v>0.41661100000000001</v>
      </c>
      <c r="AC184" s="9">
        <f t="shared" si="34"/>
        <v>1</v>
      </c>
      <c r="AD184" s="15">
        <f t="shared" si="35"/>
        <v>0</v>
      </c>
      <c r="AE184" s="3">
        <f t="shared" si="44"/>
        <v>705.18279999999982</v>
      </c>
      <c r="AF184" s="2">
        <f t="shared" si="45"/>
        <v>0.25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0.71749999999999992</v>
      </c>
      <c r="C185" s="15">
        <f>Raw!C185</f>
        <v>3.6</v>
      </c>
      <c r="D185" s="15">
        <f>IF(C185&gt;0.5,Raw!D185*D$11,-999)</f>
        <v>0</v>
      </c>
      <c r="E185" s="9">
        <f>IF(Raw!$G185&gt;$C$8,IF(Raw!$Q185&gt;$C$8,IF(Raw!$N185&gt;$C$9,IF(Raw!$N185&lt;$A$9,IF(Raw!$X185&gt;$C$9,IF(Raw!$X185&lt;$A$9,Raw!H185,-999),-999),-999),-999),-999),-999)</f>
        <v>0.421261</v>
      </c>
      <c r="F185" s="9">
        <f>IF(Raw!$G185&gt;$C$8,IF(Raw!$Q185&gt;$C$8,IF(Raw!$N185&gt;$C$9,IF(Raw!$N185&lt;$A$9,IF(Raw!$X185&gt;$C$9,IF(Raw!$X185&lt;$A$9,Raw!I185,-999),-999),-999),-999),-999),-999)</f>
        <v>0.76729499999999995</v>
      </c>
      <c r="G185" s="9">
        <f>Raw!G185</f>
        <v>0.98913799999999996</v>
      </c>
      <c r="H185" s="9">
        <f>IF(Raw!$G185&gt;$C$8,IF(Raw!$Q185&gt;$C$8,IF(Raw!$N185&gt;$C$9,IF(Raw!$N185&lt;$A$9,IF(Raw!$X185&gt;$C$9,IF(Raw!$X185&lt;$A$9,Raw!L185,-999),-999),-999),-999),-999),-999)</f>
        <v>678.4</v>
      </c>
      <c r="I185" s="9">
        <f>IF(Raw!$G185&gt;$C$8,IF(Raw!$Q185&gt;$C$8,IF(Raw!$N185&gt;$C$9,IF(Raw!$N185&lt;$A$9,IF(Raw!$X185&gt;$C$9,IF(Raw!$X185&lt;$A$9,Raw!M185,-999),-999),-999),-999),-999),-999)</f>
        <v>0.23930899999999999</v>
      </c>
      <c r="J185" s="9">
        <f>IF(Raw!$G185&gt;$C$8,IF(Raw!$Q185&gt;$C$8,IF(Raw!$N185&gt;$C$9,IF(Raw!$N185&lt;$A$9,IF(Raw!$X185&gt;$C$9,IF(Raw!$X185&lt;$A$9,Raw!N185,-999),-999),-999),-999),-999),-999)</f>
        <v>524</v>
      </c>
      <c r="K185" s="9">
        <f>IF(Raw!$G185&gt;$C$8,IF(Raw!$Q185&gt;$C$8,IF(Raw!$N185&gt;$C$9,IF(Raw!$N185&lt;$A$9,IF(Raw!$X185&gt;$C$9,IF(Raw!$X185&lt;$A$9,Raw!R185,-999),-999),-999),-999),-999),-999)</f>
        <v>0.42797099999999999</v>
      </c>
      <c r="L185" s="9">
        <f>IF(Raw!$G185&gt;$C$8,IF(Raw!$Q185&gt;$C$8,IF(Raw!$N185&gt;$C$9,IF(Raw!$N185&lt;$A$9,IF(Raw!$X185&gt;$C$9,IF(Raw!$X185&lt;$A$9,Raw!S185,-999),-999),-999),-999),-999),-999)</f>
        <v>0.74657200000000001</v>
      </c>
      <c r="M185" s="9">
        <f>Raw!Q185</f>
        <v>0.99410399999999999</v>
      </c>
      <c r="N185" s="9">
        <f>IF(Raw!$G185&gt;$C$8,IF(Raw!$Q185&gt;$C$8,IF(Raw!$N185&gt;$C$9,IF(Raw!$N185&lt;$A$9,IF(Raw!$X185&gt;$C$9,IF(Raw!$X185&lt;$A$9,Raw!V185,-999),-999),-999),-999),-999),-999)</f>
        <v>712.3</v>
      </c>
      <c r="O185" s="9">
        <f>IF(Raw!$G185&gt;$C$8,IF(Raw!$Q185&gt;$C$8,IF(Raw!$N185&gt;$C$9,IF(Raw!$N185&lt;$A$9,IF(Raw!$X185&gt;$C$9,IF(Raw!$X185&lt;$A$9,Raw!W185,-999),-999),-999),-999),-999),-999)</f>
        <v>0.28432299999999999</v>
      </c>
      <c r="P185" s="9">
        <f>IF(Raw!$G185&gt;$C$8,IF(Raw!$Q185&gt;$C$8,IF(Raw!$N185&gt;$C$9,IF(Raw!$N185&lt;$A$9,IF(Raw!$X185&gt;$C$9,IF(Raw!$X185&lt;$A$9,Raw!X185,-999),-999),-999),-999),-999),-999)</f>
        <v>537</v>
      </c>
      <c r="R185" s="9">
        <f t="shared" si="36"/>
        <v>0.34603399999999995</v>
      </c>
      <c r="S185" s="9">
        <f t="shared" si="37"/>
        <v>0.45097908887715932</v>
      </c>
      <c r="T185" s="9">
        <f t="shared" si="38"/>
        <v>0.31860100000000002</v>
      </c>
      <c r="U185" s="9">
        <f t="shared" si="39"/>
        <v>0.42675187389829783</v>
      </c>
      <c r="V185" s="15">
        <f t="shared" si="32"/>
        <v>0</v>
      </c>
      <c r="X185" s="11">
        <f t="shared" si="40"/>
        <v>0</v>
      </c>
      <c r="Y185" s="11">
        <f t="shared" si="41"/>
        <v>6.7839999999999995E-18</v>
      </c>
      <c r="Z185" s="11">
        <f t="shared" si="42"/>
        <v>5.2399999999999994E-4</v>
      </c>
      <c r="AA185" s="16">
        <f t="shared" si="43"/>
        <v>0</v>
      </c>
      <c r="AB185" s="9">
        <f t="shared" si="33"/>
        <v>0.42797099999999999</v>
      </c>
      <c r="AC185" s="9">
        <f t="shared" si="34"/>
        <v>1</v>
      </c>
      <c r="AD185" s="15">
        <f t="shared" si="35"/>
        <v>0</v>
      </c>
      <c r="AE185" s="3">
        <f t="shared" si="44"/>
        <v>816.79359999999974</v>
      </c>
      <c r="AF185" s="2">
        <f t="shared" si="45"/>
        <v>0.25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0.71754629629629629</v>
      </c>
      <c r="C186" s="15">
        <f>Raw!C186</f>
        <v>2.7</v>
      </c>
      <c r="D186" s="15">
        <f>IF(C186&gt;0.5,Raw!D186*D$11,-999)</f>
        <v>0</v>
      </c>
      <c r="E186" s="9">
        <f>IF(Raw!$G186&gt;$C$8,IF(Raw!$Q186&gt;$C$8,IF(Raw!$N186&gt;$C$9,IF(Raw!$N186&lt;$A$9,IF(Raw!$X186&gt;$C$9,IF(Raw!$X186&lt;$A$9,Raw!H186,-999),-999),-999),-999),-999),-999)</f>
        <v>0.40795799999999999</v>
      </c>
      <c r="F186" s="9">
        <f>IF(Raw!$G186&gt;$C$8,IF(Raw!$Q186&gt;$C$8,IF(Raw!$N186&gt;$C$9,IF(Raw!$N186&lt;$A$9,IF(Raw!$X186&gt;$C$9,IF(Raw!$X186&lt;$A$9,Raw!I186,-999),-999),-999),-999),-999),-999)</f>
        <v>0.80465500000000001</v>
      </c>
      <c r="G186" s="9">
        <f>Raw!G186</f>
        <v>0.99065199999999998</v>
      </c>
      <c r="H186" s="9">
        <f>IF(Raw!$G186&gt;$C$8,IF(Raw!$Q186&gt;$C$8,IF(Raw!$N186&gt;$C$9,IF(Raw!$N186&lt;$A$9,IF(Raw!$X186&gt;$C$9,IF(Raw!$X186&lt;$A$9,Raw!L186,-999),-999),-999),-999),-999),-999)</f>
        <v>637</v>
      </c>
      <c r="I186" s="9">
        <f>IF(Raw!$G186&gt;$C$8,IF(Raw!$Q186&gt;$C$8,IF(Raw!$N186&gt;$C$9,IF(Raw!$N186&lt;$A$9,IF(Raw!$X186&gt;$C$9,IF(Raw!$X186&lt;$A$9,Raw!M186,-999),-999),-999),-999),-999),-999)</f>
        <v>1.2999999999999999E-5</v>
      </c>
      <c r="J186" s="9">
        <f>IF(Raw!$G186&gt;$C$8,IF(Raw!$Q186&gt;$C$8,IF(Raw!$N186&gt;$C$9,IF(Raw!$N186&lt;$A$9,IF(Raw!$X186&gt;$C$9,IF(Raw!$X186&lt;$A$9,Raw!N186,-999),-999),-999),-999),-999),-999)</f>
        <v>460</v>
      </c>
      <c r="K186" s="9">
        <f>IF(Raw!$G186&gt;$C$8,IF(Raw!$Q186&gt;$C$8,IF(Raw!$N186&gt;$C$9,IF(Raw!$N186&lt;$A$9,IF(Raw!$X186&gt;$C$9,IF(Raw!$X186&lt;$A$9,Raw!R186,-999),-999),-999),-999),-999),-999)</f>
        <v>0.40971999999999997</v>
      </c>
      <c r="L186" s="9">
        <f>IF(Raw!$G186&gt;$C$8,IF(Raw!$Q186&gt;$C$8,IF(Raw!$N186&gt;$C$9,IF(Raw!$N186&lt;$A$9,IF(Raw!$X186&gt;$C$9,IF(Raw!$X186&lt;$A$9,Raw!S186,-999),-999),-999),-999),-999),-999)</f>
        <v>0.78757999999999995</v>
      </c>
      <c r="M186" s="9">
        <f>Raw!Q186</f>
        <v>0.99141000000000001</v>
      </c>
      <c r="N186" s="9">
        <f>IF(Raw!$G186&gt;$C$8,IF(Raw!$Q186&gt;$C$8,IF(Raw!$N186&gt;$C$9,IF(Raw!$N186&lt;$A$9,IF(Raw!$X186&gt;$C$9,IF(Raw!$X186&lt;$A$9,Raw!V186,-999),-999),-999),-999),-999),-999)</f>
        <v>745.1</v>
      </c>
      <c r="O186" s="9">
        <f>IF(Raw!$G186&gt;$C$8,IF(Raw!$Q186&gt;$C$8,IF(Raw!$N186&gt;$C$9,IF(Raw!$N186&lt;$A$9,IF(Raw!$X186&gt;$C$9,IF(Raw!$X186&lt;$A$9,Raw!W186,-999),-999),-999),-999),-999),-999)</f>
        <v>6.6530000000000006E-2</v>
      </c>
      <c r="P186" s="9">
        <f>IF(Raw!$G186&gt;$C$8,IF(Raw!$Q186&gt;$C$8,IF(Raw!$N186&gt;$C$9,IF(Raw!$N186&lt;$A$9,IF(Raw!$X186&gt;$C$9,IF(Raw!$X186&lt;$A$9,Raw!X186,-999),-999),-999),-999),-999),-999)</f>
        <v>560</v>
      </c>
      <c r="R186" s="9">
        <f t="shared" si="36"/>
        <v>0.39669700000000002</v>
      </c>
      <c r="S186" s="9">
        <f t="shared" si="37"/>
        <v>0.49300259117261436</v>
      </c>
      <c r="T186" s="9">
        <f t="shared" si="38"/>
        <v>0.37785999999999997</v>
      </c>
      <c r="U186" s="9">
        <f t="shared" si="39"/>
        <v>0.4797734833286777</v>
      </c>
      <c r="V186" s="15">
        <f t="shared" si="32"/>
        <v>0</v>
      </c>
      <c r="X186" s="11">
        <f t="shared" si="40"/>
        <v>0</v>
      </c>
      <c r="Y186" s="11">
        <f t="shared" si="41"/>
        <v>6.37E-18</v>
      </c>
      <c r="Z186" s="11">
        <f t="shared" si="42"/>
        <v>4.5999999999999996E-4</v>
      </c>
      <c r="AA186" s="16">
        <f t="shared" si="43"/>
        <v>0</v>
      </c>
      <c r="AB186" s="9">
        <f t="shared" si="33"/>
        <v>0.40971999999999997</v>
      </c>
      <c r="AC186" s="9">
        <f t="shared" si="34"/>
        <v>1</v>
      </c>
      <c r="AD186" s="15">
        <f t="shared" si="35"/>
        <v>0</v>
      </c>
      <c r="AE186" s="3">
        <f t="shared" si="44"/>
        <v>766.94799999999975</v>
      </c>
      <c r="AF186" s="2">
        <f t="shared" si="45"/>
        <v>0.25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0.71760416666666671</v>
      </c>
      <c r="C187" s="15">
        <f>Raw!C187</f>
        <v>1.5</v>
      </c>
      <c r="D187" s="15">
        <f>IF(C187&gt;0.5,Raw!D187*D$11,-999)</f>
        <v>0</v>
      </c>
      <c r="E187" s="9">
        <f>IF(Raw!$G187&gt;$C$8,IF(Raw!$Q187&gt;$C$8,IF(Raw!$N187&gt;$C$9,IF(Raw!$N187&lt;$A$9,IF(Raw!$X187&gt;$C$9,IF(Raw!$X187&lt;$A$9,Raw!H187,-999),-999),-999),-999),-999),-999)</f>
        <v>0.402312</v>
      </c>
      <c r="F187" s="9">
        <f>IF(Raw!$G187&gt;$C$8,IF(Raw!$Q187&gt;$C$8,IF(Raw!$N187&gt;$C$9,IF(Raw!$N187&lt;$A$9,IF(Raw!$X187&gt;$C$9,IF(Raw!$X187&lt;$A$9,Raw!I187,-999),-999),-999),-999),-999),-999)</f>
        <v>0.75019100000000005</v>
      </c>
      <c r="G187" s="9">
        <f>Raw!G187</f>
        <v>0.98602100000000004</v>
      </c>
      <c r="H187" s="9">
        <f>IF(Raw!$G187&gt;$C$8,IF(Raw!$Q187&gt;$C$8,IF(Raw!$N187&gt;$C$9,IF(Raw!$N187&lt;$A$9,IF(Raw!$X187&gt;$C$9,IF(Raw!$X187&lt;$A$9,Raw!L187,-999),-999),-999),-999),-999),-999)</f>
        <v>638.29999999999995</v>
      </c>
      <c r="I187" s="9">
        <f>IF(Raw!$G187&gt;$C$8,IF(Raw!$Q187&gt;$C$8,IF(Raw!$N187&gt;$C$9,IF(Raw!$N187&lt;$A$9,IF(Raw!$X187&gt;$C$9,IF(Raw!$X187&lt;$A$9,Raw!M187,-999),-999),-999),-999),-999),-999)</f>
        <v>1.5E-5</v>
      </c>
      <c r="J187" s="9">
        <f>IF(Raw!$G187&gt;$C$8,IF(Raw!$Q187&gt;$C$8,IF(Raw!$N187&gt;$C$9,IF(Raw!$N187&lt;$A$9,IF(Raw!$X187&gt;$C$9,IF(Raw!$X187&lt;$A$9,Raw!N187,-999),-999),-999),-999),-999),-999)</f>
        <v>380</v>
      </c>
      <c r="K187" s="9">
        <f>IF(Raw!$G187&gt;$C$8,IF(Raw!$Q187&gt;$C$8,IF(Raw!$N187&gt;$C$9,IF(Raw!$N187&lt;$A$9,IF(Raw!$X187&gt;$C$9,IF(Raw!$X187&lt;$A$9,Raw!R187,-999),-999),-999),-999),-999),-999)</f>
        <v>0.42802200000000001</v>
      </c>
      <c r="L187" s="9">
        <f>IF(Raw!$G187&gt;$C$8,IF(Raw!$Q187&gt;$C$8,IF(Raw!$N187&gt;$C$9,IF(Raw!$N187&lt;$A$9,IF(Raw!$X187&gt;$C$9,IF(Raw!$X187&lt;$A$9,Raw!S187,-999),-999),-999),-999),-999),-999)</f>
        <v>0.74853700000000001</v>
      </c>
      <c r="M187" s="9">
        <f>Raw!Q187</f>
        <v>0.99316499999999996</v>
      </c>
      <c r="N187" s="9">
        <f>IF(Raw!$G187&gt;$C$8,IF(Raw!$Q187&gt;$C$8,IF(Raw!$N187&gt;$C$9,IF(Raw!$N187&lt;$A$9,IF(Raw!$X187&gt;$C$9,IF(Raw!$X187&lt;$A$9,Raw!V187,-999),-999),-999),-999),-999),-999)</f>
        <v>727.9</v>
      </c>
      <c r="O187" s="9">
        <f>IF(Raw!$G187&gt;$C$8,IF(Raw!$Q187&gt;$C$8,IF(Raw!$N187&gt;$C$9,IF(Raw!$N187&lt;$A$9,IF(Raw!$X187&gt;$C$9,IF(Raw!$X187&lt;$A$9,Raw!W187,-999),-999),-999),-999),-999),-999)</f>
        <v>0.25451400000000002</v>
      </c>
      <c r="P187" s="9">
        <f>IF(Raw!$G187&gt;$C$8,IF(Raw!$Q187&gt;$C$8,IF(Raw!$N187&gt;$C$9,IF(Raw!$N187&lt;$A$9,IF(Raw!$X187&gt;$C$9,IF(Raw!$X187&lt;$A$9,Raw!X187,-999),-999),-999),-999),-999),-999)</f>
        <v>461</v>
      </c>
      <c r="R187" s="9">
        <f t="shared" si="36"/>
        <v>0.34787900000000005</v>
      </c>
      <c r="S187" s="9">
        <f t="shared" si="37"/>
        <v>0.46372057249420484</v>
      </c>
      <c r="T187" s="9">
        <f t="shared" si="38"/>
        <v>0.32051499999999999</v>
      </c>
      <c r="U187" s="9">
        <f t="shared" si="39"/>
        <v>0.42818858653613645</v>
      </c>
      <c r="V187" s="15">
        <f t="shared" si="32"/>
        <v>0</v>
      </c>
      <c r="X187" s="11">
        <f t="shared" si="40"/>
        <v>0</v>
      </c>
      <c r="Y187" s="11">
        <f t="shared" si="41"/>
        <v>6.3829999999999991E-18</v>
      </c>
      <c r="Z187" s="11">
        <f t="shared" si="42"/>
        <v>3.7999999999999997E-4</v>
      </c>
      <c r="AA187" s="16">
        <f t="shared" si="43"/>
        <v>0</v>
      </c>
      <c r="AB187" s="9">
        <f t="shared" si="33"/>
        <v>0.42802200000000001</v>
      </c>
      <c r="AC187" s="9">
        <f t="shared" si="34"/>
        <v>1</v>
      </c>
      <c r="AD187" s="15">
        <f t="shared" si="35"/>
        <v>0</v>
      </c>
      <c r="AE187" s="3">
        <f t="shared" si="44"/>
        <v>768.51319999999964</v>
      </c>
      <c r="AF187" s="2">
        <f t="shared" si="45"/>
        <v>0.25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0.71766203703703713</v>
      </c>
      <c r="C188" s="15">
        <f>Raw!C188</f>
        <v>1.6</v>
      </c>
      <c r="D188" s="15">
        <f>IF(C188&gt;0.5,Raw!D188*D$11,-999)</f>
        <v>0</v>
      </c>
      <c r="E188" s="9">
        <f>IF(Raw!$G188&gt;$C$8,IF(Raw!$Q188&gt;$C$8,IF(Raw!$N188&gt;$C$9,IF(Raw!$N188&lt;$A$9,IF(Raw!$X188&gt;$C$9,IF(Raw!$X188&lt;$A$9,Raw!H188,-999),-999),-999),-999),-999),-999)</f>
        <v>0.45087500000000003</v>
      </c>
      <c r="F188" s="9">
        <f>IF(Raw!$G188&gt;$C$8,IF(Raw!$Q188&gt;$C$8,IF(Raw!$N188&gt;$C$9,IF(Raw!$N188&lt;$A$9,IF(Raw!$X188&gt;$C$9,IF(Raw!$X188&lt;$A$9,Raw!I188,-999),-999),-999),-999),-999),-999)</f>
        <v>0.81120999999999999</v>
      </c>
      <c r="G188" s="9">
        <f>Raw!G188</f>
        <v>0.99082300000000001</v>
      </c>
      <c r="H188" s="9">
        <f>IF(Raw!$G188&gt;$C$8,IF(Raw!$Q188&gt;$C$8,IF(Raw!$N188&gt;$C$9,IF(Raw!$N188&lt;$A$9,IF(Raw!$X188&gt;$C$9,IF(Raw!$X188&lt;$A$9,Raw!L188,-999),-999),-999),-999),-999),-999)</f>
        <v>626.79999999999995</v>
      </c>
      <c r="I188" s="9">
        <f>IF(Raw!$G188&gt;$C$8,IF(Raw!$Q188&gt;$C$8,IF(Raw!$N188&gt;$C$9,IF(Raw!$N188&lt;$A$9,IF(Raw!$X188&gt;$C$9,IF(Raw!$X188&lt;$A$9,Raw!M188,-999),-999),-999),-999),-999),-999)</f>
        <v>0.14164099999999999</v>
      </c>
      <c r="J188" s="9">
        <f>IF(Raw!$G188&gt;$C$8,IF(Raw!$Q188&gt;$C$8,IF(Raw!$N188&gt;$C$9,IF(Raw!$N188&lt;$A$9,IF(Raw!$X188&gt;$C$9,IF(Raw!$X188&lt;$A$9,Raw!N188,-999),-999),-999),-999),-999),-999)</f>
        <v>594</v>
      </c>
      <c r="K188" s="9">
        <f>IF(Raw!$G188&gt;$C$8,IF(Raw!$Q188&gt;$C$8,IF(Raw!$N188&gt;$C$9,IF(Raw!$N188&lt;$A$9,IF(Raw!$X188&gt;$C$9,IF(Raw!$X188&lt;$A$9,Raw!R188,-999),-999),-999),-999),-999),-999)</f>
        <v>0.49769200000000002</v>
      </c>
      <c r="L188" s="9">
        <f>IF(Raw!$G188&gt;$C$8,IF(Raw!$Q188&gt;$C$8,IF(Raw!$N188&gt;$C$9,IF(Raw!$N188&lt;$A$9,IF(Raw!$X188&gt;$C$9,IF(Raw!$X188&lt;$A$9,Raw!S188,-999),-999),-999),-999),-999),-999)</f>
        <v>0.87140099999999998</v>
      </c>
      <c r="M188" s="9">
        <f>Raw!Q188</f>
        <v>0.99319900000000005</v>
      </c>
      <c r="N188" s="9">
        <f>IF(Raw!$G188&gt;$C$8,IF(Raw!$Q188&gt;$C$8,IF(Raw!$N188&gt;$C$9,IF(Raw!$N188&lt;$A$9,IF(Raw!$X188&gt;$C$9,IF(Raw!$X188&lt;$A$9,Raw!V188,-999),-999),-999),-999),-999),-999)</f>
        <v>737.1</v>
      </c>
      <c r="O188" s="9">
        <f>IF(Raw!$G188&gt;$C$8,IF(Raw!$Q188&gt;$C$8,IF(Raw!$N188&gt;$C$9,IF(Raw!$N188&lt;$A$9,IF(Raw!$X188&gt;$C$9,IF(Raw!$X188&lt;$A$9,Raw!W188,-999),-999),-999),-999),-999),-999)</f>
        <v>0.27130100000000001</v>
      </c>
      <c r="P188" s="9">
        <f>IF(Raw!$G188&gt;$C$8,IF(Raw!$Q188&gt;$C$8,IF(Raw!$N188&gt;$C$9,IF(Raw!$N188&lt;$A$9,IF(Raw!$X188&gt;$C$9,IF(Raw!$X188&lt;$A$9,Raw!X188,-999),-999),-999),-999),-999),-999)</f>
        <v>461</v>
      </c>
      <c r="R188" s="9">
        <f t="shared" si="36"/>
        <v>0.36033499999999996</v>
      </c>
      <c r="S188" s="9">
        <f t="shared" si="37"/>
        <v>0.44419447492018094</v>
      </c>
      <c r="T188" s="9">
        <f t="shared" si="38"/>
        <v>0.37370899999999996</v>
      </c>
      <c r="U188" s="9">
        <f t="shared" si="39"/>
        <v>0.42885996229061013</v>
      </c>
      <c r="V188" s="15">
        <f t="shared" si="32"/>
        <v>0</v>
      </c>
      <c r="X188" s="11">
        <f t="shared" si="40"/>
        <v>0</v>
      </c>
      <c r="Y188" s="11">
        <f t="shared" si="41"/>
        <v>6.2679999999999993E-18</v>
      </c>
      <c r="Z188" s="11">
        <f t="shared" si="42"/>
        <v>5.9400000000000002E-4</v>
      </c>
      <c r="AA188" s="16">
        <f t="shared" si="43"/>
        <v>0</v>
      </c>
      <c r="AB188" s="9">
        <f t="shared" si="33"/>
        <v>0.49769200000000002</v>
      </c>
      <c r="AC188" s="9">
        <f t="shared" si="34"/>
        <v>1</v>
      </c>
      <c r="AD188" s="15">
        <f t="shared" si="35"/>
        <v>0</v>
      </c>
      <c r="AE188" s="3">
        <f t="shared" si="44"/>
        <v>754.66719999999975</v>
      </c>
      <c r="AF188" s="2">
        <f t="shared" si="45"/>
        <v>0.25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0.71771990740740732</v>
      </c>
      <c r="C189" s="15">
        <f>Raw!C189</f>
        <v>0.7</v>
      </c>
      <c r="D189" s="15">
        <f>IF(C189&gt;0.5,Raw!D189*D$11,-999)</f>
        <v>0</v>
      </c>
      <c r="E189" s="9">
        <f>IF(Raw!$G189&gt;$C$8,IF(Raw!$Q189&gt;$C$8,IF(Raw!$N189&gt;$C$9,IF(Raw!$N189&lt;$A$9,IF(Raw!$X189&gt;$C$9,IF(Raw!$X189&lt;$A$9,Raw!H189,-999),-999),-999),-999),-999),-999)</f>
        <v>0.44010100000000002</v>
      </c>
      <c r="F189" s="9">
        <f>IF(Raw!$G189&gt;$C$8,IF(Raw!$Q189&gt;$C$8,IF(Raw!$N189&gt;$C$9,IF(Raw!$N189&lt;$A$9,IF(Raw!$X189&gt;$C$9,IF(Raw!$X189&lt;$A$9,Raw!I189,-999),-999),-999),-999),-999),-999)</f>
        <v>0.76336700000000002</v>
      </c>
      <c r="G189" s="9">
        <f>Raw!G189</f>
        <v>0.98651299999999997</v>
      </c>
      <c r="H189" s="9">
        <f>IF(Raw!$G189&gt;$C$8,IF(Raw!$Q189&gt;$C$8,IF(Raw!$N189&gt;$C$9,IF(Raw!$N189&lt;$A$9,IF(Raw!$X189&gt;$C$9,IF(Raw!$X189&lt;$A$9,Raw!L189,-999),-999),-999),-999),-999),-999)</f>
        <v>678.4</v>
      </c>
      <c r="I189" s="9">
        <f>IF(Raw!$G189&gt;$C$8,IF(Raw!$Q189&gt;$C$8,IF(Raw!$N189&gt;$C$9,IF(Raw!$N189&lt;$A$9,IF(Raw!$X189&gt;$C$9,IF(Raw!$X189&lt;$A$9,Raw!M189,-999),-999),-999),-999),-999),-999)</f>
        <v>0.23041200000000001</v>
      </c>
      <c r="J189" s="9">
        <f>IF(Raw!$G189&gt;$C$8,IF(Raw!$Q189&gt;$C$8,IF(Raw!$N189&gt;$C$9,IF(Raw!$N189&lt;$A$9,IF(Raw!$X189&gt;$C$9,IF(Raw!$X189&lt;$A$9,Raw!N189,-999),-999),-999),-999),-999),-999)</f>
        <v>443</v>
      </c>
      <c r="K189" s="9">
        <f>IF(Raw!$G189&gt;$C$8,IF(Raw!$Q189&gt;$C$8,IF(Raw!$N189&gt;$C$9,IF(Raw!$N189&lt;$A$9,IF(Raw!$X189&gt;$C$9,IF(Raw!$X189&lt;$A$9,Raw!R189,-999),-999),-999),-999),-999),-999)</f>
        <v>0.44016899999999998</v>
      </c>
      <c r="L189" s="9">
        <f>IF(Raw!$G189&gt;$C$8,IF(Raw!$Q189&gt;$C$8,IF(Raw!$N189&gt;$C$9,IF(Raw!$N189&lt;$A$9,IF(Raw!$X189&gt;$C$9,IF(Raw!$X189&lt;$A$9,Raw!S189,-999),-999),-999),-999),-999),-999)</f>
        <v>0.749919</v>
      </c>
      <c r="M189" s="9">
        <f>Raw!Q189</f>
        <v>0.99107500000000004</v>
      </c>
      <c r="N189" s="9">
        <f>IF(Raw!$G189&gt;$C$8,IF(Raw!$Q189&gt;$C$8,IF(Raw!$N189&gt;$C$9,IF(Raw!$N189&lt;$A$9,IF(Raw!$X189&gt;$C$9,IF(Raw!$X189&lt;$A$9,Raw!V189,-999),-999),-999),-999),-999),-999)</f>
        <v>719.1</v>
      </c>
      <c r="O189" s="9">
        <f>IF(Raw!$G189&gt;$C$8,IF(Raw!$Q189&gt;$C$8,IF(Raw!$N189&gt;$C$9,IF(Raw!$N189&lt;$A$9,IF(Raw!$X189&gt;$C$9,IF(Raw!$X189&lt;$A$9,Raw!W189,-999),-999),-999),-999),-999),-999)</f>
        <v>0.26887800000000001</v>
      </c>
      <c r="P189" s="9">
        <f>IF(Raw!$G189&gt;$C$8,IF(Raw!$Q189&gt;$C$8,IF(Raw!$N189&gt;$C$9,IF(Raw!$N189&lt;$A$9,IF(Raw!$X189&gt;$C$9,IF(Raw!$X189&lt;$A$9,Raw!X189,-999),-999),-999),-999),-999),-999)</f>
        <v>519</v>
      </c>
      <c r="R189" s="9">
        <f t="shared" si="36"/>
        <v>0.323266</v>
      </c>
      <c r="S189" s="9">
        <f t="shared" si="37"/>
        <v>0.42347389918610573</v>
      </c>
      <c r="T189" s="9">
        <f t="shared" si="38"/>
        <v>0.30975000000000003</v>
      </c>
      <c r="U189" s="9">
        <f t="shared" si="39"/>
        <v>0.41304460881775235</v>
      </c>
      <c r="V189" s="15">
        <f t="shared" si="32"/>
        <v>0</v>
      </c>
      <c r="X189" s="11">
        <f t="shared" si="40"/>
        <v>0</v>
      </c>
      <c r="Y189" s="11">
        <f t="shared" si="41"/>
        <v>6.7839999999999995E-18</v>
      </c>
      <c r="Z189" s="11">
        <f t="shared" si="42"/>
        <v>4.4299999999999998E-4</v>
      </c>
      <c r="AA189" s="16">
        <f t="shared" si="43"/>
        <v>0</v>
      </c>
      <c r="AB189" s="9">
        <f t="shared" si="33"/>
        <v>0.44016899999999998</v>
      </c>
      <c r="AC189" s="9">
        <f t="shared" si="34"/>
        <v>1</v>
      </c>
      <c r="AD189" s="15">
        <f t="shared" si="35"/>
        <v>0</v>
      </c>
      <c r="AE189" s="3">
        <f t="shared" si="44"/>
        <v>816.79359999999974</v>
      </c>
      <c r="AF189" s="2">
        <f t="shared" si="45"/>
        <v>0.25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0.71777777777777774</v>
      </c>
      <c r="C190" s="15">
        <f>Raw!C190</f>
        <v>0.4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0.43167800000000001</v>
      </c>
      <c r="F190" s="9">
        <f>IF(Raw!$G190&gt;$C$8,IF(Raw!$Q190&gt;$C$8,IF(Raw!$N190&gt;$C$9,IF(Raw!$N190&lt;$A$9,IF(Raw!$X190&gt;$C$9,IF(Raw!$X190&lt;$A$9,Raw!I190,-999),-999),-999),-999),-999),-999)</f>
        <v>0.79715100000000005</v>
      </c>
      <c r="G190" s="9">
        <f>Raw!G190</f>
        <v>0.98926199999999997</v>
      </c>
      <c r="H190" s="9">
        <f>IF(Raw!$G190&gt;$C$8,IF(Raw!$Q190&gt;$C$8,IF(Raw!$N190&gt;$C$9,IF(Raw!$N190&lt;$A$9,IF(Raw!$X190&gt;$C$9,IF(Raw!$X190&lt;$A$9,Raw!L190,-999),-999),-999),-999),-999),-999)</f>
        <v>622.6</v>
      </c>
      <c r="I190" s="9">
        <f>IF(Raw!$G190&gt;$C$8,IF(Raw!$Q190&gt;$C$8,IF(Raw!$N190&gt;$C$9,IF(Raw!$N190&lt;$A$9,IF(Raw!$X190&gt;$C$9,IF(Raw!$X190&lt;$A$9,Raw!M190,-999),-999),-999),-999),-999),-999)</f>
        <v>1.3923E-2</v>
      </c>
      <c r="J190" s="9">
        <f>IF(Raw!$G190&gt;$C$8,IF(Raw!$Q190&gt;$C$8,IF(Raw!$N190&gt;$C$9,IF(Raw!$N190&lt;$A$9,IF(Raw!$X190&gt;$C$9,IF(Raw!$X190&lt;$A$9,Raw!N190,-999),-999),-999),-999),-999),-999)</f>
        <v>513</v>
      </c>
      <c r="K190" s="9">
        <f>IF(Raw!$G190&gt;$C$8,IF(Raw!$Q190&gt;$C$8,IF(Raw!$N190&gt;$C$9,IF(Raw!$N190&lt;$A$9,IF(Raw!$X190&gt;$C$9,IF(Raw!$X190&lt;$A$9,Raw!R190,-999),-999),-999),-999),-999),-999)</f>
        <v>0.448573</v>
      </c>
      <c r="L190" s="9">
        <f>IF(Raw!$G190&gt;$C$8,IF(Raw!$Q190&gt;$C$8,IF(Raw!$N190&gt;$C$9,IF(Raw!$N190&lt;$A$9,IF(Raw!$X190&gt;$C$9,IF(Raw!$X190&lt;$A$9,Raw!S190,-999),-999),-999),-999),-999),-999)</f>
        <v>0.80868600000000002</v>
      </c>
      <c r="M190" s="9">
        <f>Raw!Q190</f>
        <v>0.99302800000000002</v>
      </c>
      <c r="N190" s="9">
        <f>IF(Raw!$G190&gt;$C$8,IF(Raw!$Q190&gt;$C$8,IF(Raw!$N190&gt;$C$9,IF(Raw!$N190&lt;$A$9,IF(Raw!$X190&gt;$C$9,IF(Raw!$X190&lt;$A$9,Raw!V190,-999),-999),-999),-999),-999),-999)</f>
        <v>744.2</v>
      </c>
      <c r="O190" s="9">
        <f>IF(Raw!$G190&gt;$C$8,IF(Raw!$Q190&gt;$C$8,IF(Raw!$N190&gt;$C$9,IF(Raw!$N190&lt;$A$9,IF(Raw!$X190&gt;$C$9,IF(Raw!$X190&lt;$A$9,Raw!W190,-999),-999),-999),-999),-999),-999)</f>
        <v>0.22917499999999999</v>
      </c>
      <c r="P190" s="9">
        <f>IF(Raw!$G190&gt;$C$8,IF(Raw!$Q190&gt;$C$8,IF(Raw!$N190&gt;$C$9,IF(Raw!$N190&lt;$A$9,IF(Raw!$X190&gt;$C$9,IF(Raw!$X190&lt;$A$9,Raw!X190,-999),-999),-999),-999),-999),-999)</f>
        <v>486</v>
      </c>
      <c r="R190" s="9">
        <f t="shared" si="36"/>
        <v>0.36547300000000005</v>
      </c>
      <c r="S190" s="9">
        <f t="shared" si="37"/>
        <v>0.45847399049866339</v>
      </c>
      <c r="T190" s="9">
        <f t="shared" si="38"/>
        <v>0.36011300000000002</v>
      </c>
      <c r="U190" s="9">
        <f t="shared" si="39"/>
        <v>0.44530633645197271</v>
      </c>
      <c r="V190" s="15">
        <f t="shared" si="32"/>
        <v>0</v>
      </c>
      <c r="X190" s="11">
        <f t="shared" si="40"/>
        <v>-6.0139799999999993E+20</v>
      </c>
      <c r="Y190" s="11">
        <f t="shared" si="41"/>
        <v>6.2259999999999998E-18</v>
      </c>
      <c r="Z190" s="11">
        <f t="shared" si="42"/>
        <v>5.13E-4</v>
      </c>
      <c r="AA190" s="16">
        <f t="shared" si="43"/>
        <v>2.085979228581869</v>
      </c>
      <c r="AB190" s="9">
        <f t="shared" si="33"/>
        <v>1.1997612379423026</v>
      </c>
      <c r="AC190" s="9">
        <f t="shared" si="34"/>
        <v>-1.085979228581869</v>
      </c>
      <c r="AD190" s="15">
        <f t="shared" si="35"/>
        <v>-999</v>
      </c>
      <c r="AE190" s="3">
        <f t="shared" si="44"/>
        <v>749.6103999999998</v>
      </c>
      <c r="AF190" s="2">
        <f t="shared" si="45"/>
        <v>0.25</v>
      </c>
      <c r="AG190" s="9">
        <f t="shared" si="46"/>
        <v>-0.34220079239655443</v>
      </c>
      <c r="AH190" s="2">
        <f t="shared" si="47"/>
        <v>-16.558918254121348</v>
      </c>
    </row>
    <row r="191" spans="1:34">
      <c r="A191" s="1">
        <f>Raw!A191</f>
        <v>178</v>
      </c>
      <c r="B191" s="14">
        <f>Raw!B191</f>
        <v>0.71782407407407411</v>
      </c>
      <c r="C191" s="15">
        <f>Raw!C191</f>
        <v>0.5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0.48822500000000002</v>
      </c>
      <c r="F191" s="9">
        <f>IF(Raw!$G191&gt;$C$8,IF(Raw!$Q191&gt;$C$8,IF(Raw!$N191&gt;$C$9,IF(Raw!$N191&lt;$A$9,IF(Raw!$X191&gt;$C$9,IF(Raw!$X191&lt;$A$9,Raw!I191,-999),-999),-999),-999),-999),-999)</f>
        <v>0.84912799999999999</v>
      </c>
      <c r="G191" s="9">
        <f>Raw!G191</f>
        <v>0.98500600000000005</v>
      </c>
      <c r="H191" s="9">
        <f>IF(Raw!$G191&gt;$C$8,IF(Raw!$Q191&gt;$C$8,IF(Raw!$N191&gt;$C$9,IF(Raw!$N191&lt;$A$9,IF(Raw!$X191&gt;$C$9,IF(Raw!$X191&lt;$A$9,Raw!L191,-999),-999),-999),-999),-999),-999)</f>
        <v>669.8</v>
      </c>
      <c r="I191" s="9">
        <f>IF(Raw!$G191&gt;$C$8,IF(Raw!$Q191&gt;$C$8,IF(Raw!$N191&gt;$C$9,IF(Raw!$N191&lt;$A$9,IF(Raw!$X191&gt;$C$9,IF(Raw!$X191&lt;$A$9,Raw!M191,-999),-999),-999),-999),-999),-999)</f>
        <v>8.2541000000000003E-2</v>
      </c>
      <c r="J191" s="9">
        <f>IF(Raw!$G191&gt;$C$8,IF(Raw!$Q191&gt;$C$8,IF(Raw!$N191&gt;$C$9,IF(Raw!$N191&lt;$A$9,IF(Raw!$X191&gt;$C$9,IF(Raw!$X191&lt;$A$9,Raw!N191,-999),-999),-999),-999),-999),-999)</f>
        <v>511</v>
      </c>
      <c r="K191" s="9">
        <f>IF(Raw!$G191&gt;$C$8,IF(Raw!$Q191&gt;$C$8,IF(Raw!$N191&gt;$C$9,IF(Raw!$N191&lt;$A$9,IF(Raw!$X191&gt;$C$9,IF(Raw!$X191&lt;$A$9,Raw!R191,-999),-999),-999),-999),-999),-999)</f>
        <v>0.47162599999999999</v>
      </c>
      <c r="L191" s="9">
        <f>IF(Raw!$G191&gt;$C$8,IF(Raw!$Q191&gt;$C$8,IF(Raw!$N191&gt;$C$9,IF(Raw!$N191&lt;$A$9,IF(Raw!$X191&gt;$C$9,IF(Raw!$X191&lt;$A$9,Raw!S191,-999),-999),-999),-999),-999),-999)</f>
        <v>0.80853399999999997</v>
      </c>
      <c r="M191" s="9">
        <f>Raw!Q191</f>
        <v>0.99041599999999996</v>
      </c>
      <c r="N191" s="9">
        <f>IF(Raw!$G191&gt;$C$8,IF(Raw!$Q191&gt;$C$8,IF(Raw!$N191&gt;$C$9,IF(Raw!$N191&lt;$A$9,IF(Raw!$X191&gt;$C$9,IF(Raw!$X191&lt;$A$9,Raw!V191,-999),-999),-999),-999),-999),-999)</f>
        <v>712.3</v>
      </c>
      <c r="O191" s="9">
        <f>IF(Raw!$G191&gt;$C$8,IF(Raw!$Q191&gt;$C$8,IF(Raw!$N191&gt;$C$9,IF(Raw!$N191&lt;$A$9,IF(Raw!$X191&gt;$C$9,IF(Raw!$X191&lt;$A$9,Raw!W191,-999),-999),-999),-999),-999),-999)</f>
        <v>0.28087299999999998</v>
      </c>
      <c r="P191" s="9">
        <f>IF(Raw!$G191&gt;$C$8,IF(Raw!$Q191&gt;$C$8,IF(Raw!$N191&gt;$C$9,IF(Raw!$N191&lt;$A$9,IF(Raw!$X191&gt;$C$9,IF(Raw!$X191&lt;$A$9,Raw!X191,-999),-999),-999),-999),-999),-999)</f>
        <v>575</v>
      </c>
      <c r="R191" s="9">
        <f t="shared" si="36"/>
        <v>0.36090299999999997</v>
      </c>
      <c r="S191" s="9">
        <f t="shared" si="37"/>
        <v>0.42502779321845469</v>
      </c>
      <c r="T191" s="9">
        <f t="shared" si="38"/>
        <v>0.33690799999999999</v>
      </c>
      <c r="U191" s="9">
        <f t="shared" si="39"/>
        <v>0.41668995985326529</v>
      </c>
      <c r="V191" s="15">
        <f t="shared" si="32"/>
        <v>0</v>
      </c>
      <c r="X191" s="11">
        <f t="shared" si="40"/>
        <v>-6.0139799999999993E+20</v>
      </c>
      <c r="Y191" s="11">
        <f t="shared" si="41"/>
        <v>6.6979999999999993E-18</v>
      </c>
      <c r="Z191" s="11">
        <f t="shared" si="42"/>
        <v>5.1099999999999995E-4</v>
      </c>
      <c r="AA191" s="16">
        <f t="shared" si="43"/>
        <v>1.9448297793416889</v>
      </c>
      <c r="AB191" s="9">
        <f t="shared" si="33"/>
        <v>1.1268547112984497</v>
      </c>
      <c r="AC191" s="9">
        <f t="shared" si="34"/>
        <v>-0.94482977934168899</v>
      </c>
      <c r="AD191" s="15">
        <f t="shared" si="35"/>
        <v>-999</v>
      </c>
      <c r="AE191" s="3">
        <f t="shared" si="44"/>
        <v>806.43919999999969</v>
      </c>
      <c r="AF191" s="2">
        <f t="shared" si="45"/>
        <v>0.25</v>
      </c>
      <c r="AG191" s="9">
        <f t="shared" si="46"/>
        <v>-0.32021020761031693</v>
      </c>
      <c r="AH191" s="2">
        <f t="shared" si="47"/>
        <v>-15.494805300771866</v>
      </c>
    </row>
    <row r="192" spans="1:34">
      <c r="A192" s="1">
        <f>Raw!A192</f>
        <v>179</v>
      </c>
      <c r="B192" s="14">
        <f>Raw!B192</f>
        <v>0.71788194444444453</v>
      </c>
      <c r="C192" s="15">
        <f>Raw!C192</f>
        <v>0.7</v>
      </c>
      <c r="D192" s="15">
        <f>IF(C192&gt;0.5,Raw!D192*D$11,-999)</f>
        <v>0</v>
      </c>
      <c r="E192" s="9">
        <f>IF(Raw!$G192&gt;$C$8,IF(Raw!$Q192&gt;$C$8,IF(Raw!$N192&gt;$C$9,IF(Raw!$N192&lt;$A$9,IF(Raw!$X192&gt;$C$9,IF(Raw!$X192&lt;$A$9,Raw!H192,-999),-999),-999),-999),-999),-999)</f>
        <v>0.47153400000000001</v>
      </c>
      <c r="F192" s="9">
        <f>IF(Raw!$G192&gt;$C$8,IF(Raw!$Q192&gt;$C$8,IF(Raw!$N192&gt;$C$9,IF(Raw!$N192&lt;$A$9,IF(Raw!$X192&gt;$C$9,IF(Raw!$X192&lt;$A$9,Raw!I192,-999),-999),-999),-999),-999),-999)</f>
        <v>0.77764900000000003</v>
      </c>
      <c r="G192" s="9">
        <f>Raw!G192</f>
        <v>0.98160599999999998</v>
      </c>
      <c r="H192" s="9">
        <f>IF(Raw!$G192&gt;$C$8,IF(Raw!$Q192&gt;$C$8,IF(Raw!$N192&gt;$C$9,IF(Raw!$N192&lt;$A$9,IF(Raw!$X192&gt;$C$9,IF(Raw!$X192&lt;$A$9,Raw!L192,-999),-999),-999),-999),-999),-999)</f>
        <v>701.1</v>
      </c>
      <c r="I192" s="9">
        <f>IF(Raw!$G192&gt;$C$8,IF(Raw!$Q192&gt;$C$8,IF(Raw!$N192&gt;$C$9,IF(Raw!$N192&lt;$A$9,IF(Raw!$X192&gt;$C$9,IF(Raw!$X192&lt;$A$9,Raw!M192,-999),-999),-999),-999),-999),-999)</f>
        <v>0.162271</v>
      </c>
      <c r="J192" s="9">
        <f>IF(Raw!$G192&gt;$C$8,IF(Raw!$Q192&gt;$C$8,IF(Raw!$N192&gt;$C$9,IF(Raw!$N192&lt;$A$9,IF(Raw!$X192&gt;$C$9,IF(Raw!$X192&lt;$A$9,Raw!N192,-999),-999),-999),-999),-999),-999)</f>
        <v>346</v>
      </c>
      <c r="K192" s="9">
        <f>IF(Raw!$G192&gt;$C$8,IF(Raw!$Q192&gt;$C$8,IF(Raw!$N192&gt;$C$9,IF(Raw!$N192&lt;$A$9,IF(Raw!$X192&gt;$C$9,IF(Raw!$X192&lt;$A$9,Raw!R192,-999),-999),-999),-999),-999),-999)</f>
        <v>0.42611700000000002</v>
      </c>
      <c r="L192" s="9">
        <f>IF(Raw!$G192&gt;$C$8,IF(Raw!$Q192&gt;$C$8,IF(Raw!$N192&gt;$C$9,IF(Raw!$N192&lt;$A$9,IF(Raw!$X192&gt;$C$9,IF(Raw!$X192&lt;$A$9,Raw!S192,-999),-999),-999),-999),-999),-999)</f>
        <v>0.71831400000000001</v>
      </c>
      <c r="M192" s="9">
        <f>Raw!Q192</f>
        <v>0.98737399999999997</v>
      </c>
      <c r="N192" s="9">
        <f>IF(Raw!$G192&gt;$C$8,IF(Raw!$Q192&gt;$C$8,IF(Raw!$N192&gt;$C$9,IF(Raw!$N192&lt;$A$9,IF(Raw!$X192&gt;$C$9,IF(Raw!$X192&lt;$A$9,Raw!V192,-999),-999),-999),-999),-999),-999)</f>
        <v>727.3</v>
      </c>
      <c r="O192" s="9">
        <f>IF(Raw!$G192&gt;$C$8,IF(Raw!$Q192&gt;$C$8,IF(Raw!$N192&gt;$C$9,IF(Raw!$N192&lt;$A$9,IF(Raw!$X192&gt;$C$9,IF(Raw!$X192&lt;$A$9,Raw!W192,-999),-999),-999),-999),-999),-999)</f>
        <v>0.16476099999999999</v>
      </c>
      <c r="P192" s="9">
        <f>IF(Raw!$G192&gt;$C$8,IF(Raw!$Q192&gt;$C$8,IF(Raw!$N192&gt;$C$9,IF(Raw!$N192&lt;$A$9,IF(Raw!$X192&gt;$C$9,IF(Raw!$X192&lt;$A$9,Raw!X192,-999),-999),-999),-999),-999),-999)</f>
        <v>731</v>
      </c>
      <c r="R192" s="9">
        <f t="shared" si="36"/>
        <v>0.30611500000000003</v>
      </c>
      <c r="S192" s="9">
        <f t="shared" si="37"/>
        <v>0.39364160437420997</v>
      </c>
      <c r="T192" s="9">
        <f t="shared" si="38"/>
        <v>0.29219699999999998</v>
      </c>
      <c r="U192" s="9">
        <f t="shared" si="39"/>
        <v>0.40678171384659073</v>
      </c>
      <c r="V192" s="15">
        <f t="shared" si="32"/>
        <v>0</v>
      </c>
      <c r="X192" s="11">
        <f t="shared" si="40"/>
        <v>0</v>
      </c>
      <c r="Y192" s="11">
        <f t="shared" si="41"/>
        <v>7.0109999999999991E-18</v>
      </c>
      <c r="Z192" s="11">
        <f t="shared" si="42"/>
        <v>3.4600000000000001E-4</v>
      </c>
      <c r="AA192" s="16">
        <f t="shared" si="43"/>
        <v>0</v>
      </c>
      <c r="AB192" s="9">
        <f t="shared" si="33"/>
        <v>0.42611700000000002</v>
      </c>
      <c r="AC192" s="9">
        <f t="shared" si="34"/>
        <v>1</v>
      </c>
      <c r="AD192" s="15">
        <f t="shared" si="35"/>
        <v>0</v>
      </c>
      <c r="AE192" s="3">
        <f t="shared" si="44"/>
        <v>844.1243999999997</v>
      </c>
      <c r="AF192" s="2">
        <f t="shared" si="45"/>
        <v>0.25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92"/>
  <sheetViews>
    <sheetView tabSelected="1" topLeftCell="R1" workbookViewId="0">
      <selection activeCell="Z5" sqref="Z5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95</v>
      </c>
    </row>
    <row r="3" spans="1:26">
      <c r="A3" s="17" t="s">
        <v>100</v>
      </c>
      <c r="B3" s="17" t="s">
        <v>96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1.1716</v>
      </c>
      <c r="S6" s="17">
        <v>1.1716</v>
      </c>
      <c r="T6" s="17">
        <v>1.1716</v>
      </c>
      <c r="U6" s="17">
        <v>1.1716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0.70799768518518524</v>
      </c>
      <c r="C13" s="17">
        <v>166.5</v>
      </c>
      <c r="D13" s="17">
        <v>0</v>
      </c>
      <c r="E13" s="17">
        <v>0</v>
      </c>
      <c r="F13" s="17">
        <v>0</v>
      </c>
      <c r="G13" s="17">
        <v>0.92102600000000001</v>
      </c>
      <c r="H13" s="17">
        <v>0.106283</v>
      </c>
      <c r="I13" s="17">
        <v>0.16806599999999999</v>
      </c>
      <c r="J13" s="17">
        <v>6.1782999999999998E-2</v>
      </c>
      <c r="K13" s="17">
        <v>0.36761199999999999</v>
      </c>
      <c r="L13" s="17">
        <v>518.29999999999995</v>
      </c>
      <c r="M13" s="17">
        <v>0.286912</v>
      </c>
      <c r="N13" s="17">
        <v>2183</v>
      </c>
      <c r="O13" s="17">
        <v>0</v>
      </c>
      <c r="P13" s="17">
        <v>0</v>
      </c>
      <c r="Q13" s="17">
        <v>0.85241100000000003</v>
      </c>
      <c r="R13" s="17">
        <v>9.1509999999999994E-2</v>
      </c>
      <c r="S13" s="17">
        <v>0.14525199999999999</v>
      </c>
      <c r="T13" s="17">
        <v>5.3741999999999998E-2</v>
      </c>
      <c r="U13" s="17">
        <v>0.36999399999999999</v>
      </c>
      <c r="V13" s="17">
        <v>647.20000000000005</v>
      </c>
      <c r="W13" s="17">
        <v>0.37082900000000002</v>
      </c>
      <c r="X13" s="17">
        <v>4286</v>
      </c>
      <c r="Y13" s="17">
        <v>0</v>
      </c>
      <c r="Z13" s="17">
        <v>0</v>
      </c>
    </row>
    <row r="14" spans="1:26">
      <c r="A14" s="17">
        <v>1</v>
      </c>
      <c r="B14" s="19">
        <v>0.70805555555555555</v>
      </c>
      <c r="C14" s="17">
        <v>166.6</v>
      </c>
      <c r="D14" s="17">
        <v>0</v>
      </c>
      <c r="E14" s="17">
        <v>0</v>
      </c>
      <c r="F14" s="17">
        <v>0</v>
      </c>
      <c r="G14" s="17">
        <v>0.83772199999999997</v>
      </c>
      <c r="H14" s="17">
        <v>0.104019</v>
      </c>
      <c r="I14" s="17">
        <v>0.163631</v>
      </c>
      <c r="J14" s="17">
        <v>5.9611999999999998E-2</v>
      </c>
      <c r="K14" s="17">
        <v>0.36430699999999999</v>
      </c>
      <c r="L14" s="17">
        <v>558.79999999999995</v>
      </c>
      <c r="M14" s="17">
        <v>1.9999999999999999E-6</v>
      </c>
      <c r="N14" s="17">
        <v>1134</v>
      </c>
      <c r="O14" s="17">
        <v>0</v>
      </c>
      <c r="P14" s="17">
        <v>0</v>
      </c>
      <c r="Q14" s="17">
        <v>0.90635699999999997</v>
      </c>
      <c r="R14" s="17">
        <v>0.105783</v>
      </c>
      <c r="S14" s="17">
        <v>0.16526099999999999</v>
      </c>
      <c r="T14" s="17">
        <v>5.9478000000000003E-2</v>
      </c>
      <c r="U14" s="17">
        <v>0.359906</v>
      </c>
      <c r="V14" s="17">
        <v>581.1</v>
      </c>
      <c r="W14" s="17">
        <v>0.6</v>
      </c>
      <c r="X14" s="17">
        <v>1235</v>
      </c>
      <c r="Y14" s="17">
        <v>0</v>
      </c>
      <c r="Z14" s="17">
        <v>0</v>
      </c>
    </row>
    <row r="15" spans="1:26">
      <c r="A15" s="17">
        <v>2</v>
      </c>
      <c r="B15" s="19">
        <v>0.70811342592592597</v>
      </c>
      <c r="C15" s="17">
        <v>166.8</v>
      </c>
      <c r="D15" s="17">
        <v>0</v>
      </c>
      <c r="E15" s="17">
        <v>0</v>
      </c>
      <c r="F15" s="17">
        <v>0</v>
      </c>
      <c r="G15" s="17">
        <v>0.85284000000000004</v>
      </c>
      <c r="H15" s="17">
        <v>9.8799999999999999E-2</v>
      </c>
      <c r="I15" s="17">
        <v>0.16794899999999999</v>
      </c>
      <c r="J15" s="17">
        <v>6.9149000000000002E-2</v>
      </c>
      <c r="K15" s="17">
        <v>0.41172399999999998</v>
      </c>
      <c r="L15" s="17">
        <v>461.8</v>
      </c>
      <c r="M15" s="17">
        <v>9.9999999999999995E-7</v>
      </c>
      <c r="N15" s="17">
        <v>663</v>
      </c>
      <c r="O15" s="17">
        <v>0</v>
      </c>
      <c r="P15" s="17">
        <v>0</v>
      </c>
      <c r="Q15" s="17">
        <v>0.89291399999999999</v>
      </c>
      <c r="R15" s="17">
        <v>0.101524</v>
      </c>
      <c r="S15" s="17">
        <v>0.158305</v>
      </c>
      <c r="T15" s="17">
        <v>5.6780999999999998E-2</v>
      </c>
      <c r="U15" s="17">
        <v>0.35868299999999997</v>
      </c>
      <c r="V15" s="17">
        <v>637.6</v>
      </c>
      <c r="W15" s="17">
        <v>0.59999899999999995</v>
      </c>
      <c r="X15" s="17">
        <v>1667</v>
      </c>
      <c r="Y15" s="17">
        <v>0</v>
      </c>
      <c r="Z15" s="17">
        <v>0</v>
      </c>
    </row>
    <row r="16" spans="1:26">
      <c r="A16" s="17">
        <v>3</v>
      </c>
      <c r="B16" s="19">
        <v>0.70815972222222223</v>
      </c>
      <c r="C16" s="17">
        <v>166.3</v>
      </c>
      <c r="D16" s="17">
        <v>0</v>
      </c>
      <c r="E16" s="17">
        <v>0</v>
      </c>
      <c r="F16" s="17">
        <v>0</v>
      </c>
      <c r="G16" s="17">
        <v>0.84024600000000005</v>
      </c>
      <c r="H16" s="17">
        <v>9.5042000000000001E-2</v>
      </c>
      <c r="I16" s="17">
        <v>0.15800500000000001</v>
      </c>
      <c r="J16" s="17">
        <v>6.2963000000000005E-2</v>
      </c>
      <c r="K16" s="17">
        <v>0.39849000000000001</v>
      </c>
      <c r="L16" s="17">
        <v>712.3</v>
      </c>
      <c r="M16" s="17">
        <v>7.9999999999999996E-6</v>
      </c>
      <c r="N16" s="17">
        <v>877</v>
      </c>
      <c r="O16" s="17">
        <v>0</v>
      </c>
      <c r="P16" s="17">
        <v>0</v>
      </c>
      <c r="Q16" s="17">
        <v>0.91701500000000002</v>
      </c>
      <c r="R16" s="17">
        <v>8.6018999999999998E-2</v>
      </c>
      <c r="S16" s="17">
        <v>0.161827</v>
      </c>
      <c r="T16" s="17">
        <v>7.5808E-2</v>
      </c>
      <c r="U16" s="17">
        <v>0.46845100000000001</v>
      </c>
      <c r="V16" s="17">
        <v>737.3</v>
      </c>
      <c r="W16" s="17">
        <v>1.2E-5</v>
      </c>
      <c r="X16" s="17">
        <v>799</v>
      </c>
      <c r="Y16" s="17">
        <v>0</v>
      </c>
      <c r="Z16" s="17">
        <v>0</v>
      </c>
    </row>
    <row r="17" spans="1:26">
      <c r="A17" s="17">
        <v>4</v>
      </c>
      <c r="B17" s="19">
        <v>0.70821759259259265</v>
      </c>
      <c r="C17" s="17">
        <v>165.4</v>
      </c>
      <c r="D17" s="17">
        <v>0</v>
      </c>
      <c r="E17" s="17">
        <v>0</v>
      </c>
      <c r="F17" s="17">
        <v>0</v>
      </c>
      <c r="G17" s="17">
        <v>0.89140200000000003</v>
      </c>
      <c r="H17" s="17">
        <v>9.8696000000000006E-2</v>
      </c>
      <c r="I17" s="17">
        <v>0.16961699999999999</v>
      </c>
      <c r="J17" s="17">
        <v>7.0920999999999998E-2</v>
      </c>
      <c r="K17" s="17">
        <v>0.418124</v>
      </c>
      <c r="L17" s="17">
        <v>552.5</v>
      </c>
      <c r="M17" s="17">
        <v>1.5E-5</v>
      </c>
      <c r="N17" s="17">
        <v>1444</v>
      </c>
      <c r="O17" s="17">
        <v>0</v>
      </c>
      <c r="P17" s="17">
        <v>0</v>
      </c>
      <c r="Q17" s="17">
        <v>0.88051800000000002</v>
      </c>
      <c r="R17" s="17">
        <v>0.10657800000000001</v>
      </c>
      <c r="S17" s="17">
        <v>0.177428</v>
      </c>
      <c r="T17" s="17">
        <v>7.0850999999999997E-2</v>
      </c>
      <c r="U17" s="17">
        <v>0.39932000000000001</v>
      </c>
      <c r="V17" s="17">
        <v>509.1</v>
      </c>
      <c r="W17" s="17">
        <v>7.4732999999999994E-2</v>
      </c>
      <c r="X17" s="17">
        <v>943</v>
      </c>
      <c r="Y17" s="17">
        <v>0</v>
      </c>
      <c r="Z17" s="17">
        <v>0</v>
      </c>
    </row>
    <row r="18" spans="1:26">
      <c r="A18" s="17">
        <v>5</v>
      </c>
      <c r="B18" s="19">
        <v>0.70827546296296295</v>
      </c>
      <c r="C18" s="17">
        <v>164.3</v>
      </c>
      <c r="D18" s="17">
        <v>0</v>
      </c>
      <c r="E18" s="17">
        <v>0</v>
      </c>
      <c r="F18" s="17">
        <v>0</v>
      </c>
      <c r="G18" s="17">
        <v>0.91439199999999998</v>
      </c>
      <c r="H18" s="17">
        <v>0.103268</v>
      </c>
      <c r="I18" s="17">
        <v>0.183089</v>
      </c>
      <c r="J18" s="17">
        <v>7.9821000000000003E-2</v>
      </c>
      <c r="K18" s="17">
        <v>0.43596699999999999</v>
      </c>
      <c r="L18" s="17">
        <v>522.1</v>
      </c>
      <c r="M18" s="17">
        <v>1.2880000000000001E-2</v>
      </c>
      <c r="N18" s="17">
        <v>909</v>
      </c>
      <c r="O18" s="17">
        <v>0</v>
      </c>
      <c r="P18" s="17">
        <v>0</v>
      </c>
      <c r="Q18" s="17">
        <v>0.90550799999999998</v>
      </c>
      <c r="R18" s="17">
        <v>9.7667000000000004E-2</v>
      </c>
      <c r="S18" s="17">
        <v>0.17543500000000001</v>
      </c>
      <c r="T18" s="17">
        <v>7.7768000000000004E-2</v>
      </c>
      <c r="U18" s="17">
        <v>0.44328699999999999</v>
      </c>
      <c r="V18" s="17">
        <v>728.7</v>
      </c>
      <c r="W18" s="17">
        <v>0.15992200000000001</v>
      </c>
      <c r="X18" s="17">
        <v>602</v>
      </c>
      <c r="Y18" s="17">
        <v>0</v>
      </c>
      <c r="Z18" s="17">
        <v>0</v>
      </c>
    </row>
    <row r="19" spans="1:26">
      <c r="A19" s="17">
        <v>6</v>
      </c>
      <c r="B19" s="19">
        <v>0.70832175925925922</v>
      </c>
      <c r="C19" s="17">
        <v>163.4</v>
      </c>
      <c r="D19" s="17">
        <v>0</v>
      </c>
      <c r="E19" s="17">
        <v>0</v>
      </c>
      <c r="F19" s="17">
        <v>0</v>
      </c>
      <c r="G19" s="17">
        <v>0.98584400000000005</v>
      </c>
      <c r="H19" s="17">
        <v>0.22376099999999999</v>
      </c>
      <c r="I19" s="17">
        <v>0.38567699999999999</v>
      </c>
      <c r="J19" s="17">
        <v>0.161916</v>
      </c>
      <c r="K19" s="17">
        <v>0.419823</v>
      </c>
      <c r="L19" s="17">
        <v>404.2</v>
      </c>
      <c r="M19" s="17">
        <v>0.109914</v>
      </c>
      <c r="N19" s="17">
        <v>393</v>
      </c>
      <c r="O19" s="17">
        <v>0</v>
      </c>
      <c r="P19" s="17">
        <v>0</v>
      </c>
      <c r="Q19" s="17">
        <v>0.91040100000000002</v>
      </c>
      <c r="R19" s="17">
        <v>0.105847</v>
      </c>
      <c r="S19" s="17">
        <v>0.17951600000000001</v>
      </c>
      <c r="T19" s="17">
        <v>7.3668999999999998E-2</v>
      </c>
      <c r="U19" s="17">
        <v>0.41037699999999999</v>
      </c>
      <c r="V19" s="17">
        <v>617.29999999999995</v>
      </c>
      <c r="W19" s="17">
        <v>0.238734</v>
      </c>
      <c r="X19" s="17">
        <v>2538</v>
      </c>
      <c r="Y19" s="17">
        <v>0</v>
      </c>
      <c r="Z19" s="17">
        <v>0</v>
      </c>
    </row>
    <row r="20" spans="1:26">
      <c r="A20" s="17">
        <v>7</v>
      </c>
      <c r="B20" s="19">
        <v>0.70837962962962964</v>
      </c>
      <c r="C20" s="17">
        <v>162.30000000000001</v>
      </c>
      <c r="D20" s="17">
        <v>0</v>
      </c>
      <c r="E20" s="17">
        <v>0</v>
      </c>
      <c r="F20" s="17">
        <v>0</v>
      </c>
      <c r="G20" s="17">
        <v>0.89243899999999998</v>
      </c>
      <c r="H20" s="17">
        <v>0.108318</v>
      </c>
      <c r="I20" s="17">
        <v>0.190272</v>
      </c>
      <c r="J20" s="17">
        <v>8.1953999999999999E-2</v>
      </c>
      <c r="K20" s="17">
        <v>0.43072199999999999</v>
      </c>
      <c r="L20" s="17">
        <v>647</v>
      </c>
      <c r="M20" s="17">
        <v>9.0000000000000002E-6</v>
      </c>
      <c r="N20" s="17">
        <v>1445</v>
      </c>
      <c r="O20" s="17">
        <v>0</v>
      </c>
      <c r="P20" s="17">
        <v>0</v>
      </c>
      <c r="Q20" s="17">
        <v>0.92910400000000004</v>
      </c>
      <c r="R20" s="17">
        <v>0.10584200000000001</v>
      </c>
      <c r="S20" s="17">
        <v>0.1948</v>
      </c>
      <c r="T20" s="17">
        <v>8.8956999999999994E-2</v>
      </c>
      <c r="U20" s="17">
        <v>0.45666099999999998</v>
      </c>
      <c r="V20" s="17">
        <v>725.8</v>
      </c>
      <c r="W20" s="17">
        <v>1.1E-5</v>
      </c>
      <c r="X20" s="17">
        <v>1596</v>
      </c>
      <c r="Y20" s="17">
        <v>0</v>
      </c>
      <c r="Z20" s="17">
        <v>0</v>
      </c>
    </row>
    <row r="21" spans="1:26">
      <c r="A21" s="17">
        <v>8</v>
      </c>
      <c r="B21" s="19">
        <v>0.70843750000000005</v>
      </c>
      <c r="C21" s="17">
        <v>161.4</v>
      </c>
      <c r="D21" s="17">
        <v>0</v>
      </c>
      <c r="E21" s="17">
        <v>0</v>
      </c>
      <c r="F21" s="17">
        <v>0</v>
      </c>
      <c r="G21" s="17">
        <v>0.91356700000000002</v>
      </c>
      <c r="H21" s="17">
        <v>0.11651599999999999</v>
      </c>
      <c r="I21" s="17">
        <v>0.20705699999999999</v>
      </c>
      <c r="J21" s="17">
        <v>9.0540999999999996E-2</v>
      </c>
      <c r="K21" s="17">
        <v>0.43727700000000003</v>
      </c>
      <c r="L21" s="17">
        <v>553.20000000000005</v>
      </c>
      <c r="M21" s="17">
        <v>1.06E-4</v>
      </c>
      <c r="N21" s="17">
        <v>610</v>
      </c>
      <c r="O21" s="17">
        <v>0</v>
      </c>
      <c r="P21" s="17">
        <v>0</v>
      </c>
      <c r="Q21" s="17">
        <v>0.92602600000000002</v>
      </c>
      <c r="R21" s="17">
        <v>0.10688499999999999</v>
      </c>
      <c r="S21" s="17">
        <v>0.19479299999999999</v>
      </c>
      <c r="T21" s="17">
        <v>8.7908E-2</v>
      </c>
      <c r="U21" s="17">
        <v>0.45129000000000002</v>
      </c>
      <c r="V21" s="17">
        <v>671.6</v>
      </c>
      <c r="W21" s="17">
        <v>9.3423999999999993E-2</v>
      </c>
      <c r="X21" s="17">
        <v>699</v>
      </c>
      <c r="Y21" s="17">
        <v>0</v>
      </c>
      <c r="Z21" s="17">
        <v>0</v>
      </c>
    </row>
    <row r="22" spans="1:26">
      <c r="A22" s="17">
        <v>9</v>
      </c>
      <c r="B22" s="19">
        <v>0.70849537037037036</v>
      </c>
      <c r="C22" s="17">
        <v>160.30000000000001</v>
      </c>
      <c r="D22" s="17">
        <v>0</v>
      </c>
      <c r="E22" s="17">
        <v>0</v>
      </c>
      <c r="F22" s="17">
        <v>0</v>
      </c>
      <c r="G22" s="17">
        <v>0.92396</v>
      </c>
      <c r="H22" s="17">
        <v>0.112803</v>
      </c>
      <c r="I22" s="17">
        <v>0.20250199999999999</v>
      </c>
      <c r="J22" s="17">
        <v>8.9699000000000001E-2</v>
      </c>
      <c r="K22" s="17">
        <v>0.44295299999999999</v>
      </c>
      <c r="L22" s="17">
        <v>519.20000000000005</v>
      </c>
      <c r="M22" s="17">
        <v>3.6000000000000001E-5</v>
      </c>
      <c r="N22" s="17">
        <v>978</v>
      </c>
      <c r="O22" s="17">
        <v>0</v>
      </c>
      <c r="P22" s="17">
        <v>0</v>
      </c>
      <c r="Q22" s="17">
        <v>0.87355099999999997</v>
      </c>
      <c r="R22" s="17">
        <v>0.116148</v>
      </c>
      <c r="S22" s="17">
        <v>0.19423599999999999</v>
      </c>
      <c r="T22" s="17">
        <v>7.8088000000000005E-2</v>
      </c>
      <c r="U22" s="17">
        <v>0.40202500000000002</v>
      </c>
      <c r="V22" s="17">
        <v>671.9</v>
      </c>
      <c r="W22" s="17">
        <v>0.30205799999999999</v>
      </c>
      <c r="X22" s="17">
        <v>565</v>
      </c>
      <c r="Y22" s="17">
        <v>0</v>
      </c>
      <c r="Z22" s="17">
        <v>0</v>
      </c>
    </row>
    <row r="23" spans="1:26">
      <c r="A23" s="17">
        <v>10</v>
      </c>
      <c r="B23" s="19">
        <v>0.70854166666666663</v>
      </c>
      <c r="C23" s="17">
        <v>159.4</v>
      </c>
      <c r="D23" s="17">
        <v>0</v>
      </c>
      <c r="E23" s="17">
        <v>0</v>
      </c>
      <c r="F23" s="17">
        <v>0</v>
      </c>
      <c r="G23" s="17">
        <v>0.91038699999999995</v>
      </c>
      <c r="H23" s="17">
        <v>0.11898</v>
      </c>
      <c r="I23" s="17">
        <v>0.20956</v>
      </c>
      <c r="J23" s="17">
        <v>9.0580999999999995E-2</v>
      </c>
      <c r="K23" s="17">
        <v>0.43224099999999999</v>
      </c>
      <c r="L23" s="17">
        <v>588.1</v>
      </c>
      <c r="M23" s="17">
        <v>5.4157999999999998E-2</v>
      </c>
      <c r="N23" s="17">
        <v>989</v>
      </c>
      <c r="O23" s="17">
        <v>0</v>
      </c>
      <c r="P23" s="17">
        <v>0</v>
      </c>
      <c r="Q23" s="17">
        <v>0.93683000000000005</v>
      </c>
      <c r="R23" s="17">
        <v>0.11919100000000001</v>
      </c>
      <c r="S23" s="17">
        <v>0.20610300000000001</v>
      </c>
      <c r="T23" s="17">
        <v>8.6911000000000002E-2</v>
      </c>
      <c r="U23" s="17">
        <v>0.42168899999999998</v>
      </c>
      <c r="V23" s="17">
        <v>634</v>
      </c>
      <c r="W23" s="17">
        <v>0.140047</v>
      </c>
      <c r="X23" s="17">
        <v>1854</v>
      </c>
      <c r="Y23" s="17">
        <v>0</v>
      </c>
      <c r="Z23" s="17">
        <v>0</v>
      </c>
    </row>
    <row r="24" spans="1:26">
      <c r="A24" s="17">
        <v>11</v>
      </c>
      <c r="B24" s="19">
        <v>0.70859953703703704</v>
      </c>
      <c r="C24" s="17">
        <v>158.30000000000001</v>
      </c>
      <c r="D24" s="17">
        <v>0</v>
      </c>
      <c r="E24" s="17">
        <v>0</v>
      </c>
      <c r="F24" s="17">
        <v>0</v>
      </c>
      <c r="G24" s="17">
        <v>0.940303</v>
      </c>
      <c r="H24" s="17">
        <v>0.115758</v>
      </c>
      <c r="I24" s="17">
        <v>0.226327</v>
      </c>
      <c r="J24" s="17">
        <v>0.110569</v>
      </c>
      <c r="K24" s="17">
        <v>0.48853600000000003</v>
      </c>
      <c r="L24" s="17">
        <v>640.1</v>
      </c>
      <c r="M24" s="17">
        <v>1.7E-5</v>
      </c>
      <c r="N24" s="17">
        <v>478</v>
      </c>
      <c r="O24" s="17">
        <v>0</v>
      </c>
      <c r="P24" s="17">
        <v>0</v>
      </c>
      <c r="Q24" s="17">
        <v>0.93255600000000005</v>
      </c>
      <c r="R24" s="17">
        <v>0.117338</v>
      </c>
      <c r="S24" s="17">
        <v>0.20719699999999999</v>
      </c>
      <c r="T24" s="17">
        <v>8.9857999999999993E-2</v>
      </c>
      <c r="U24" s="17">
        <v>0.43368600000000002</v>
      </c>
      <c r="V24" s="17">
        <v>696.5</v>
      </c>
      <c r="W24" s="17">
        <v>0.17527200000000001</v>
      </c>
      <c r="X24" s="17">
        <v>801</v>
      </c>
      <c r="Y24" s="17">
        <v>0</v>
      </c>
      <c r="Z24" s="17">
        <v>0</v>
      </c>
    </row>
    <row r="25" spans="1:26">
      <c r="A25" s="17">
        <v>12</v>
      </c>
      <c r="B25" s="19">
        <v>0.70865740740740746</v>
      </c>
      <c r="C25" s="17">
        <v>157.19999999999999</v>
      </c>
      <c r="D25" s="17">
        <v>0</v>
      </c>
      <c r="E25" s="17">
        <v>0</v>
      </c>
      <c r="F25" s="17">
        <v>0</v>
      </c>
      <c r="G25" s="17">
        <v>0.90088999999999997</v>
      </c>
      <c r="H25" s="17">
        <v>0.11561100000000001</v>
      </c>
      <c r="I25" s="17">
        <v>0.20821999999999999</v>
      </c>
      <c r="J25" s="17">
        <v>9.2607999999999996E-2</v>
      </c>
      <c r="K25" s="17">
        <v>0.44476300000000002</v>
      </c>
      <c r="L25" s="17">
        <v>638.9</v>
      </c>
      <c r="M25" s="17">
        <v>6.0000000000000002E-6</v>
      </c>
      <c r="N25" s="17">
        <v>1138</v>
      </c>
      <c r="O25" s="17">
        <v>0</v>
      </c>
      <c r="P25" s="17">
        <v>0</v>
      </c>
      <c r="Q25" s="17">
        <v>0.92993499999999996</v>
      </c>
      <c r="R25" s="17">
        <v>0.108677</v>
      </c>
      <c r="S25" s="17">
        <v>0.20718700000000001</v>
      </c>
      <c r="T25" s="17">
        <v>9.851E-2</v>
      </c>
      <c r="U25" s="17">
        <v>0.475464</v>
      </c>
      <c r="V25" s="17">
        <v>675.2</v>
      </c>
      <c r="W25" s="17">
        <v>7.5579999999999994E-2</v>
      </c>
      <c r="X25" s="17">
        <v>1293</v>
      </c>
      <c r="Y25" s="17">
        <v>0</v>
      </c>
      <c r="Z25" s="17">
        <v>0</v>
      </c>
    </row>
    <row r="26" spans="1:26">
      <c r="A26" s="17">
        <v>13</v>
      </c>
      <c r="B26" s="19">
        <v>0.70870370370370372</v>
      </c>
      <c r="C26" s="17">
        <v>156.1</v>
      </c>
      <c r="D26" s="17">
        <v>0</v>
      </c>
      <c r="E26" s="17">
        <v>0</v>
      </c>
      <c r="F26" s="17">
        <v>0</v>
      </c>
      <c r="G26" s="17">
        <v>0.94031100000000001</v>
      </c>
      <c r="H26" s="17">
        <v>0.11730699999999999</v>
      </c>
      <c r="I26" s="17">
        <v>0.21205399999999999</v>
      </c>
      <c r="J26" s="17">
        <v>9.4746999999999998E-2</v>
      </c>
      <c r="K26" s="17">
        <v>0.44680500000000001</v>
      </c>
      <c r="L26" s="17">
        <v>504.1</v>
      </c>
      <c r="M26" s="17">
        <v>1.9999999999999999E-6</v>
      </c>
      <c r="N26" s="17">
        <v>495</v>
      </c>
      <c r="O26" s="17">
        <v>0</v>
      </c>
      <c r="P26" s="17">
        <v>0</v>
      </c>
      <c r="Q26" s="17">
        <v>0.95160800000000001</v>
      </c>
      <c r="R26" s="17">
        <v>0.118257</v>
      </c>
      <c r="S26" s="17">
        <v>0.20341100000000001</v>
      </c>
      <c r="T26" s="17">
        <v>8.5153999999999994E-2</v>
      </c>
      <c r="U26" s="17">
        <v>0.41863</v>
      </c>
      <c r="V26" s="17">
        <v>630.6</v>
      </c>
      <c r="W26" s="17">
        <v>0.24651400000000001</v>
      </c>
      <c r="X26" s="17">
        <v>619</v>
      </c>
      <c r="Y26" s="17">
        <v>0</v>
      </c>
      <c r="Z26" s="17">
        <v>0</v>
      </c>
    </row>
    <row r="27" spans="1:26">
      <c r="A27" s="17">
        <v>14</v>
      </c>
      <c r="B27" s="19">
        <v>0.70876157407407403</v>
      </c>
      <c r="C27" s="17">
        <v>155.4</v>
      </c>
      <c r="D27" s="17">
        <v>0</v>
      </c>
      <c r="E27" s="17">
        <v>0</v>
      </c>
      <c r="F27" s="17">
        <v>0</v>
      </c>
      <c r="G27" s="17">
        <v>0.929392</v>
      </c>
      <c r="H27" s="17">
        <v>0.117281</v>
      </c>
      <c r="I27" s="17">
        <v>0.215171</v>
      </c>
      <c r="J27" s="17">
        <v>9.7890000000000005E-2</v>
      </c>
      <c r="K27" s="17">
        <v>0.45494000000000001</v>
      </c>
      <c r="L27" s="17">
        <v>566.9</v>
      </c>
      <c r="M27" s="17">
        <v>7.9999999999999996E-6</v>
      </c>
      <c r="N27" s="17">
        <v>891</v>
      </c>
      <c r="O27" s="17">
        <v>0</v>
      </c>
      <c r="P27" s="17">
        <v>0</v>
      </c>
      <c r="Q27" s="17">
        <v>0.96657400000000004</v>
      </c>
      <c r="R27" s="17">
        <v>0.114546</v>
      </c>
      <c r="S27" s="17">
        <v>0.216863</v>
      </c>
      <c r="T27" s="17">
        <v>0.10231700000000001</v>
      </c>
      <c r="U27" s="17">
        <v>0.471804</v>
      </c>
      <c r="V27" s="17">
        <v>674.8</v>
      </c>
      <c r="W27" s="17">
        <v>0.108183</v>
      </c>
      <c r="X27" s="17">
        <v>1751</v>
      </c>
      <c r="Y27" s="17">
        <v>0</v>
      </c>
      <c r="Z27" s="17">
        <v>0</v>
      </c>
    </row>
    <row r="28" spans="1:26">
      <c r="A28" s="17">
        <v>15</v>
      </c>
      <c r="B28" s="19">
        <v>0.70881944444444445</v>
      </c>
      <c r="C28" s="17">
        <v>154.30000000000001</v>
      </c>
      <c r="D28" s="17">
        <v>0</v>
      </c>
      <c r="E28" s="17">
        <v>0</v>
      </c>
      <c r="F28" s="17">
        <v>0</v>
      </c>
      <c r="G28" s="17">
        <v>0.92057100000000003</v>
      </c>
      <c r="H28" s="17">
        <v>0.120295</v>
      </c>
      <c r="I28" s="17">
        <v>0.224851</v>
      </c>
      <c r="J28" s="17">
        <v>0.104556</v>
      </c>
      <c r="K28" s="17">
        <v>0.46500000000000002</v>
      </c>
      <c r="L28" s="17">
        <v>608.29999999999995</v>
      </c>
      <c r="M28" s="17">
        <v>3.9999999999999998E-6</v>
      </c>
      <c r="N28" s="17">
        <v>584</v>
      </c>
      <c r="O28" s="17">
        <v>0</v>
      </c>
      <c r="P28" s="17">
        <v>0</v>
      </c>
      <c r="Q28" s="17">
        <v>0.95802699999999996</v>
      </c>
      <c r="R28" s="17">
        <v>0.119271</v>
      </c>
      <c r="S28" s="17">
        <v>0.209011</v>
      </c>
      <c r="T28" s="17">
        <v>8.9738999999999999E-2</v>
      </c>
      <c r="U28" s="17">
        <v>0.42935299999999998</v>
      </c>
      <c r="V28" s="17">
        <v>657.6</v>
      </c>
      <c r="W28" s="17">
        <v>0.21129200000000001</v>
      </c>
      <c r="X28" s="17">
        <v>629</v>
      </c>
      <c r="Y28" s="17">
        <v>0</v>
      </c>
      <c r="Z28" s="17">
        <v>0</v>
      </c>
    </row>
    <row r="29" spans="1:26">
      <c r="A29" s="17">
        <v>16</v>
      </c>
      <c r="B29" s="19">
        <v>0.70886574074074071</v>
      </c>
      <c r="C29" s="17">
        <v>153.19999999999999</v>
      </c>
      <c r="D29" s="17">
        <v>0</v>
      </c>
      <c r="E29" s="17">
        <v>0</v>
      </c>
      <c r="F29" s="17">
        <v>0</v>
      </c>
      <c r="G29" s="17">
        <v>0.94589500000000004</v>
      </c>
      <c r="H29" s="17">
        <v>0.12488100000000001</v>
      </c>
      <c r="I29" s="17">
        <v>0.23321600000000001</v>
      </c>
      <c r="J29" s="17">
        <v>0.108336</v>
      </c>
      <c r="K29" s="17">
        <v>0.46452900000000003</v>
      </c>
      <c r="L29" s="17">
        <v>586.5</v>
      </c>
      <c r="M29" s="17">
        <v>8.0656000000000005E-2</v>
      </c>
      <c r="N29" s="17">
        <v>1262</v>
      </c>
      <c r="O29" s="17">
        <v>0</v>
      </c>
      <c r="P29" s="17">
        <v>0</v>
      </c>
      <c r="Q29" s="17">
        <v>0.930871</v>
      </c>
      <c r="R29" s="17">
        <v>0.11978800000000001</v>
      </c>
      <c r="S29" s="17">
        <v>0.216914</v>
      </c>
      <c r="T29" s="17">
        <v>9.7127000000000005E-2</v>
      </c>
      <c r="U29" s="17">
        <v>0.44776500000000002</v>
      </c>
      <c r="V29" s="17">
        <v>656.1</v>
      </c>
      <c r="W29" s="17">
        <v>0.27280199999999999</v>
      </c>
      <c r="X29" s="17">
        <v>513</v>
      </c>
      <c r="Y29" s="17">
        <v>0</v>
      </c>
      <c r="Z29" s="17">
        <v>0</v>
      </c>
    </row>
    <row r="30" spans="1:26">
      <c r="A30" s="17">
        <v>17</v>
      </c>
      <c r="B30" s="19">
        <v>0.70892361111111113</v>
      </c>
      <c r="C30" s="17">
        <v>152.1</v>
      </c>
      <c r="D30" s="17">
        <v>0</v>
      </c>
      <c r="E30" s="17">
        <v>0</v>
      </c>
      <c r="F30" s="17">
        <v>0</v>
      </c>
      <c r="G30" s="17">
        <v>0.93674599999999997</v>
      </c>
      <c r="H30" s="17">
        <v>0.121196</v>
      </c>
      <c r="I30" s="17">
        <v>0.237562</v>
      </c>
      <c r="J30" s="17">
        <v>0.116367</v>
      </c>
      <c r="K30" s="17">
        <v>0.48983700000000002</v>
      </c>
      <c r="L30" s="17">
        <v>615.5</v>
      </c>
      <c r="M30" s="17">
        <v>3.9999999999999998E-6</v>
      </c>
      <c r="N30" s="17">
        <v>767</v>
      </c>
      <c r="O30" s="17">
        <v>0</v>
      </c>
      <c r="P30" s="17">
        <v>0</v>
      </c>
      <c r="Q30" s="17">
        <v>0.93752000000000002</v>
      </c>
      <c r="R30" s="17">
        <v>0.131795</v>
      </c>
      <c r="S30" s="17">
        <v>0.228294</v>
      </c>
      <c r="T30" s="17">
        <v>9.6499000000000001E-2</v>
      </c>
      <c r="U30" s="17">
        <v>0.42269600000000002</v>
      </c>
      <c r="V30" s="17">
        <v>627.6</v>
      </c>
      <c r="W30" s="17">
        <v>0.23188400000000001</v>
      </c>
      <c r="X30" s="17">
        <v>926</v>
      </c>
      <c r="Y30" s="17">
        <v>0</v>
      </c>
      <c r="Z30" s="17">
        <v>0</v>
      </c>
    </row>
    <row r="31" spans="1:26">
      <c r="A31" s="17">
        <v>18</v>
      </c>
      <c r="B31" s="19">
        <v>0.70898148148148143</v>
      </c>
      <c r="C31" s="17">
        <v>151.19999999999999</v>
      </c>
      <c r="D31" s="17">
        <v>0</v>
      </c>
      <c r="E31" s="17">
        <v>0</v>
      </c>
      <c r="F31" s="17">
        <v>0</v>
      </c>
      <c r="G31" s="17">
        <v>0.93845900000000004</v>
      </c>
      <c r="H31" s="17">
        <v>0.13051399999999999</v>
      </c>
      <c r="I31" s="17">
        <v>0.2331</v>
      </c>
      <c r="J31" s="17">
        <v>0.102587</v>
      </c>
      <c r="K31" s="17">
        <v>0.44009700000000002</v>
      </c>
      <c r="L31" s="17">
        <v>549.20000000000005</v>
      </c>
      <c r="M31" s="17">
        <v>0.19428699999999999</v>
      </c>
      <c r="N31" s="17">
        <v>1472</v>
      </c>
      <c r="O31" s="17">
        <v>0</v>
      </c>
      <c r="P31" s="17">
        <v>0</v>
      </c>
      <c r="Q31" s="17">
        <v>0.94546600000000003</v>
      </c>
      <c r="R31" s="17">
        <v>0.113791</v>
      </c>
      <c r="S31" s="17">
        <v>0.22081300000000001</v>
      </c>
      <c r="T31" s="17">
        <v>0.10702200000000001</v>
      </c>
      <c r="U31" s="17">
        <v>0.48467300000000002</v>
      </c>
      <c r="V31" s="17">
        <v>751.7</v>
      </c>
      <c r="W31" s="17">
        <v>1.0000000000000001E-5</v>
      </c>
      <c r="X31" s="17">
        <v>1256</v>
      </c>
      <c r="Y31" s="17">
        <v>0</v>
      </c>
      <c r="Z31" s="17">
        <v>0</v>
      </c>
    </row>
    <row r="32" spans="1:26">
      <c r="A32" s="17">
        <v>19</v>
      </c>
      <c r="B32" s="19">
        <v>0.7090277777777777</v>
      </c>
      <c r="C32" s="17">
        <v>150.30000000000001</v>
      </c>
      <c r="D32" s="17">
        <v>0</v>
      </c>
      <c r="E32" s="17">
        <v>0</v>
      </c>
      <c r="F32" s="17">
        <v>0</v>
      </c>
      <c r="G32" s="17">
        <v>0.94715300000000002</v>
      </c>
      <c r="H32" s="17">
        <v>0.12634699999999999</v>
      </c>
      <c r="I32" s="17">
        <v>0.240675</v>
      </c>
      <c r="J32" s="17">
        <v>0.114328</v>
      </c>
      <c r="K32" s="17">
        <v>0.47502899999999998</v>
      </c>
      <c r="L32" s="17">
        <v>539.79999999999995</v>
      </c>
      <c r="M32" s="17">
        <v>1.1E-5</v>
      </c>
      <c r="N32" s="17">
        <v>937</v>
      </c>
      <c r="O32" s="17">
        <v>0</v>
      </c>
      <c r="P32" s="17">
        <v>0</v>
      </c>
      <c r="Q32" s="17">
        <v>0.94593099999999997</v>
      </c>
      <c r="R32" s="17">
        <v>0.14007800000000001</v>
      </c>
      <c r="S32" s="17">
        <v>0.24343300000000001</v>
      </c>
      <c r="T32" s="17">
        <v>0.103355</v>
      </c>
      <c r="U32" s="17">
        <v>0.42457299999999998</v>
      </c>
      <c r="V32" s="17">
        <v>663.1</v>
      </c>
      <c r="W32" s="17">
        <v>0.37081999999999998</v>
      </c>
      <c r="X32" s="17">
        <v>1184</v>
      </c>
      <c r="Y32" s="17">
        <v>0</v>
      </c>
      <c r="Z32" s="17">
        <v>0</v>
      </c>
    </row>
    <row r="33" spans="1:26">
      <c r="A33" s="17">
        <v>20</v>
      </c>
      <c r="B33" s="19">
        <v>0.70908564814814812</v>
      </c>
      <c r="C33" s="17">
        <v>149.30000000000001</v>
      </c>
      <c r="D33" s="17">
        <v>0</v>
      </c>
      <c r="E33" s="17">
        <v>0</v>
      </c>
      <c r="F33" s="17">
        <v>0</v>
      </c>
      <c r="G33" s="17">
        <v>0.91936899999999999</v>
      </c>
      <c r="H33" s="17">
        <v>0.13832</v>
      </c>
      <c r="I33" s="17">
        <v>0.24464900000000001</v>
      </c>
      <c r="J33" s="17">
        <v>0.10632900000000001</v>
      </c>
      <c r="K33" s="17">
        <v>0.43461899999999998</v>
      </c>
      <c r="L33" s="17">
        <v>512.9</v>
      </c>
      <c r="M33" s="17">
        <v>5.5000000000000002E-5</v>
      </c>
      <c r="N33" s="17">
        <v>524</v>
      </c>
      <c r="O33" s="17">
        <v>0</v>
      </c>
      <c r="P33" s="17">
        <v>0</v>
      </c>
      <c r="Q33" s="17">
        <v>0.963951</v>
      </c>
      <c r="R33" s="17">
        <v>0.129881</v>
      </c>
      <c r="S33" s="17">
        <v>0.241507</v>
      </c>
      <c r="T33" s="17">
        <v>0.111626</v>
      </c>
      <c r="U33" s="17">
        <v>0.46220499999999998</v>
      </c>
      <c r="V33" s="17">
        <v>615.79999999999995</v>
      </c>
      <c r="W33" s="17">
        <v>0.10820399999999999</v>
      </c>
      <c r="X33" s="17">
        <v>636</v>
      </c>
      <c r="Y33" s="17">
        <v>0</v>
      </c>
      <c r="Z33" s="17">
        <v>0</v>
      </c>
    </row>
    <row r="34" spans="1:26">
      <c r="A34" s="17">
        <v>21</v>
      </c>
      <c r="B34" s="19">
        <v>0.70914351851851853</v>
      </c>
      <c r="C34" s="17">
        <v>148.19999999999999</v>
      </c>
      <c r="D34" s="17">
        <v>0</v>
      </c>
      <c r="E34" s="17">
        <v>0</v>
      </c>
      <c r="F34" s="17">
        <v>0</v>
      </c>
      <c r="G34" s="17">
        <v>0.927257</v>
      </c>
      <c r="H34" s="17">
        <v>0.122387</v>
      </c>
      <c r="I34" s="17">
        <v>0.228935</v>
      </c>
      <c r="J34" s="17">
        <v>0.106548</v>
      </c>
      <c r="K34" s="17">
        <v>0.46540900000000002</v>
      </c>
      <c r="L34" s="17">
        <v>584.6</v>
      </c>
      <c r="M34" s="17">
        <v>1.2E-5</v>
      </c>
      <c r="N34" s="17">
        <v>562</v>
      </c>
      <c r="O34" s="17">
        <v>0</v>
      </c>
      <c r="P34" s="17">
        <v>0</v>
      </c>
      <c r="Q34" s="17">
        <v>0.948797</v>
      </c>
      <c r="R34" s="17">
        <v>0.121961</v>
      </c>
      <c r="S34" s="17">
        <v>0.220251</v>
      </c>
      <c r="T34" s="17">
        <v>9.8290000000000002E-2</v>
      </c>
      <c r="U34" s="17">
        <v>0.44626199999999999</v>
      </c>
      <c r="V34" s="17">
        <v>674.4</v>
      </c>
      <c r="W34" s="17">
        <v>7.7999999999999999E-5</v>
      </c>
      <c r="X34" s="17">
        <v>481</v>
      </c>
      <c r="Y34" s="17">
        <v>0</v>
      </c>
      <c r="Z34" s="17">
        <v>0</v>
      </c>
    </row>
    <row r="35" spans="1:26">
      <c r="A35" s="17">
        <v>22</v>
      </c>
      <c r="B35" s="19">
        <v>0.70918981481481491</v>
      </c>
      <c r="C35" s="17">
        <v>147.19999999999999</v>
      </c>
      <c r="D35" s="17">
        <v>0</v>
      </c>
      <c r="E35" s="17">
        <v>0</v>
      </c>
      <c r="F35" s="17">
        <v>0</v>
      </c>
      <c r="G35" s="17">
        <v>0.94514200000000004</v>
      </c>
      <c r="H35" s="17">
        <v>0.124677</v>
      </c>
      <c r="I35" s="17">
        <v>0.224885</v>
      </c>
      <c r="J35" s="17">
        <v>0.10020900000000001</v>
      </c>
      <c r="K35" s="17">
        <v>0.44559900000000002</v>
      </c>
      <c r="L35" s="17">
        <v>568.29999999999995</v>
      </c>
      <c r="M35" s="17">
        <v>6.3388E-2</v>
      </c>
      <c r="N35" s="17">
        <v>737</v>
      </c>
      <c r="O35" s="17">
        <v>0</v>
      </c>
      <c r="P35" s="17">
        <v>0</v>
      </c>
      <c r="Q35" s="17">
        <v>0.94329799999999997</v>
      </c>
      <c r="R35" s="17">
        <v>0.123351</v>
      </c>
      <c r="S35" s="17">
        <v>0.21712500000000001</v>
      </c>
      <c r="T35" s="17">
        <v>9.3773999999999996E-2</v>
      </c>
      <c r="U35" s="17">
        <v>0.43189</v>
      </c>
      <c r="V35" s="17">
        <v>645.5</v>
      </c>
      <c r="W35" s="17">
        <v>0.26769399999999999</v>
      </c>
      <c r="X35" s="17">
        <v>1228</v>
      </c>
      <c r="Y35" s="17">
        <v>0</v>
      </c>
      <c r="Z35" s="17">
        <v>0</v>
      </c>
    </row>
    <row r="36" spans="1:26">
      <c r="A36" s="17">
        <v>23</v>
      </c>
      <c r="B36" s="19">
        <v>0.70924768518518511</v>
      </c>
      <c r="C36" s="17">
        <v>145.9</v>
      </c>
      <c r="D36" s="17">
        <v>0</v>
      </c>
      <c r="E36" s="17">
        <v>0</v>
      </c>
      <c r="F36" s="17">
        <v>0</v>
      </c>
      <c r="G36" s="17">
        <v>0.92896000000000001</v>
      </c>
      <c r="H36" s="17">
        <v>0.115229</v>
      </c>
      <c r="I36" s="17">
        <v>0.210591</v>
      </c>
      <c r="J36" s="17">
        <v>9.5362000000000002E-2</v>
      </c>
      <c r="K36" s="17">
        <v>0.45283099999999998</v>
      </c>
      <c r="L36" s="17">
        <v>569.20000000000005</v>
      </c>
      <c r="M36" s="17">
        <v>1.0000000000000001E-5</v>
      </c>
      <c r="N36" s="17">
        <v>2076</v>
      </c>
      <c r="O36" s="17">
        <v>0</v>
      </c>
      <c r="P36" s="17">
        <v>0</v>
      </c>
      <c r="Q36" s="17">
        <v>0.933643</v>
      </c>
      <c r="R36" s="17">
        <v>0.115991</v>
      </c>
      <c r="S36" s="17">
        <v>0.21412100000000001</v>
      </c>
      <c r="T36" s="17">
        <v>9.8129999999999995E-2</v>
      </c>
      <c r="U36" s="17">
        <v>0.45829199999999998</v>
      </c>
      <c r="V36" s="17">
        <v>684.8</v>
      </c>
      <c r="W36" s="17">
        <v>0.31749300000000003</v>
      </c>
      <c r="X36" s="17">
        <v>495</v>
      </c>
      <c r="Y36" s="17">
        <v>0</v>
      </c>
      <c r="Z36" s="17">
        <v>0</v>
      </c>
    </row>
    <row r="37" spans="1:26">
      <c r="A37" s="17">
        <v>24</v>
      </c>
      <c r="B37" s="19">
        <v>0.70930555555555552</v>
      </c>
      <c r="C37" s="17">
        <v>144.80000000000001</v>
      </c>
      <c r="D37" s="17">
        <v>0</v>
      </c>
      <c r="E37" s="17">
        <v>0</v>
      </c>
      <c r="F37" s="17">
        <v>0</v>
      </c>
      <c r="G37" s="17">
        <v>0.908501</v>
      </c>
      <c r="H37" s="17">
        <v>0.11310099999999999</v>
      </c>
      <c r="I37" s="17">
        <v>0.203267</v>
      </c>
      <c r="J37" s="17">
        <v>9.0165999999999996E-2</v>
      </c>
      <c r="K37" s="17">
        <v>0.44358500000000001</v>
      </c>
      <c r="L37" s="17">
        <v>512.9</v>
      </c>
      <c r="M37" s="17">
        <v>3.9999999999999998E-6</v>
      </c>
      <c r="N37" s="17">
        <v>984</v>
      </c>
      <c r="O37" s="17">
        <v>0</v>
      </c>
      <c r="P37" s="17">
        <v>0</v>
      </c>
      <c r="Q37" s="17">
        <v>0.94633299999999998</v>
      </c>
      <c r="R37" s="17">
        <v>0.115803</v>
      </c>
      <c r="S37" s="17">
        <v>0.202458</v>
      </c>
      <c r="T37" s="17">
        <v>8.6653999999999995E-2</v>
      </c>
      <c r="U37" s="17">
        <v>0.428012</v>
      </c>
      <c r="V37" s="17">
        <v>614.4</v>
      </c>
      <c r="W37" s="17">
        <v>0.241427</v>
      </c>
      <c r="X37" s="17">
        <v>655</v>
      </c>
      <c r="Y37" s="17">
        <v>0</v>
      </c>
      <c r="Z37" s="17">
        <v>0</v>
      </c>
    </row>
    <row r="38" spans="1:26">
      <c r="A38" s="17">
        <v>25</v>
      </c>
      <c r="B38" s="19">
        <v>0.7093518518518519</v>
      </c>
      <c r="C38" s="17">
        <v>143.9</v>
      </c>
      <c r="D38" s="17">
        <v>0</v>
      </c>
      <c r="E38" s="17">
        <v>0</v>
      </c>
      <c r="F38" s="17">
        <v>0</v>
      </c>
      <c r="G38" s="17">
        <v>0.92511200000000005</v>
      </c>
      <c r="H38" s="17">
        <v>0.113412</v>
      </c>
      <c r="I38" s="17">
        <v>0.212732</v>
      </c>
      <c r="J38" s="17">
        <v>9.9319000000000005E-2</v>
      </c>
      <c r="K38" s="17">
        <v>0.46687600000000001</v>
      </c>
      <c r="L38" s="17">
        <v>566.4</v>
      </c>
      <c r="M38" s="17">
        <v>3.9999999999999998E-6</v>
      </c>
      <c r="N38" s="17">
        <v>594</v>
      </c>
      <c r="O38" s="17">
        <v>0</v>
      </c>
      <c r="P38" s="17">
        <v>0</v>
      </c>
      <c r="Q38" s="17">
        <v>0.95510799999999996</v>
      </c>
      <c r="R38" s="17">
        <v>0.115123</v>
      </c>
      <c r="S38" s="17">
        <v>0.21005699999999999</v>
      </c>
      <c r="T38" s="17">
        <v>9.4934000000000004E-2</v>
      </c>
      <c r="U38" s="17">
        <v>0.45194600000000001</v>
      </c>
      <c r="V38" s="17">
        <v>671.3</v>
      </c>
      <c r="W38" s="17">
        <v>0.11476500000000001</v>
      </c>
      <c r="X38" s="17">
        <v>827</v>
      </c>
      <c r="Y38" s="17">
        <v>0</v>
      </c>
      <c r="Z38" s="17">
        <v>0</v>
      </c>
    </row>
    <row r="39" spans="1:26">
      <c r="A39" s="17">
        <v>26</v>
      </c>
      <c r="B39" s="19">
        <v>0.70940972222222232</v>
      </c>
      <c r="C39" s="17">
        <v>142.80000000000001</v>
      </c>
      <c r="D39" s="17">
        <v>0</v>
      </c>
      <c r="E39" s="17">
        <v>0</v>
      </c>
      <c r="F39" s="17">
        <v>0</v>
      </c>
      <c r="G39" s="17">
        <v>0.94022099999999997</v>
      </c>
      <c r="H39" s="17">
        <v>0.114664</v>
      </c>
      <c r="I39" s="17">
        <v>0.20751</v>
      </c>
      <c r="J39" s="17">
        <v>9.2844999999999997E-2</v>
      </c>
      <c r="K39" s="17">
        <v>0.44742599999999999</v>
      </c>
      <c r="L39" s="17">
        <v>596.4</v>
      </c>
      <c r="M39" s="17">
        <v>6.8916000000000005E-2</v>
      </c>
      <c r="N39" s="17">
        <v>857</v>
      </c>
      <c r="O39" s="17">
        <v>0</v>
      </c>
      <c r="P39" s="17">
        <v>0</v>
      </c>
      <c r="Q39" s="17">
        <v>0.95023800000000003</v>
      </c>
      <c r="R39" s="17">
        <v>0.110468</v>
      </c>
      <c r="S39" s="17">
        <v>0.205618</v>
      </c>
      <c r="T39" s="17">
        <v>9.5148999999999997E-2</v>
      </c>
      <c r="U39" s="17">
        <v>0.46274799999999999</v>
      </c>
      <c r="V39" s="17">
        <v>704.4</v>
      </c>
      <c r="W39" s="17">
        <v>0.17591100000000001</v>
      </c>
      <c r="X39" s="17">
        <v>880</v>
      </c>
      <c r="Y39" s="17">
        <v>0</v>
      </c>
      <c r="Z39" s="17">
        <v>0</v>
      </c>
    </row>
    <row r="40" spans="1:26">
      <c r="A40" s="17">
        <v>27</v>
      </c>
      <c r="B40" s="19">
        <v>0.70946759259259251</v>
      </c>
      <c r="C40" s="17">
        <v>141.69999999999999</v>
      </c>
      <c r="D40" s="17">
        <v>0</v>
      </c>
      <c r="E40" s="17">
        <v>0</v>
      </c>
      <c r="F40" s="17">
        <v>0</v>
      </c>
      <c r="G40" s="17">
        <v>0.92853799999999997</v>
      </c>
      <c r="H40" s="17">
        <v>0.12174</v>
      </c>
      <c r="I40" s="17">
        <v>0.228215</v>
      </c>
      <c r="J40" s="17">
        <v>0.106476</v>
      </c>
      <c r="K40" s="17">
        <v>0.466559</v>
      </c>
      <c r="L40" s="17">
        <v>610.70000000000005</v>
      </c>
      <c r="M40" s="17">
        <v>3.0000000000000001E-6</v>
      </c>
      <c r="N40" s="17">
        <v>849</v>
      </c>
      <c r="O40" s="17">
        <v>0</v>
      </c>
      <c r="P40" s="17">
        <v>0</v>
      </c>
      <c r="Q40" s="17">
        <v>0.92561000000000004</v>
      </c>
      <c r="R40" s="17">
        <v>0.118115</v>
      </c>
      <c r="S40" s="17">
        <v>0.222076</v>
      </c>
      <c r="T40" s="17">
        <v>0.103961</v>
      </c>
      <c r="U40" s="17">
        <v>0.46813199999999999</v>
      </c>
      <c r="V40" s="17">
        <v>725.1</v>
      </c>
      <c r="W40" s="17">
        <v>0.29517399999999999</v>
      </c>
      <c r="X40" s="17">
        <v>629</v>
      </c>
      <c r="Y40" s="17">
        <v>0</v>
      </c>
      <c r="Z40" s="17">
        <v>0</v>
      </c>
    </row>
    <row r="41" spans="1:26">
      <c r="A41" s="17">
        <v>28</v>
      </c>
      <c r="B41" s="19">
        <v>0.70951388888888889</v>
      </c>
      <c r="C41" s="17">
        <v>140.6</v>
      </c>
      <c r="D41" s="17">
        <v>0</v>
      </c>
      <c r="E41" s="17">
        <v>0</v>
      </c>
      <c r="F41" s="17">
        <v>0</v>
      </c>
      <c r="G41" s="17">
        <v>0.92767100000000002</v>
      </c>
      <c r="H41" s="17">
        <v>0.128105</v>
      </c>
      <c r="I41" s="17">
        <v>0.240118</v>
      </c>
      <c r="J41" s="17">
        <v>0.112013</v>
      </c>
      <c r="K41" s="17">
        <v>0.46649299999999999</v>
      </c>
      <c r="L41" s="17">
        <v>594.29999999999995</v>
      </c>
      <c r="M41" s="17">
        <v>9.0000000000000002E-6</v>
      </c>
      <c r="N41" s="17">
        <v>388</v>
      </c>
      <c r="O41" s="17">
        <v>0</v>
      </c>
      <c r="P41" s="17">
        <v>0</v>
      </c>
      <c r="Q41" s="17">
        <v>0.93548699999999996</v>
      </c>
      <c r="R41" s="17">
        <v>0.126109</v>
      </c>
      <c r="S41" s="17">
        <v>0.23505499999999999</v>
      </c>
      <c r="T41" s="17">
        <v>0.108947</v>
      </c>
      <c r="U41" s="17">
        <v>0.46349299999999999</v>
      </c>
      <c r="V41" s="17">
        <v>670.1</v>
      </c>
      <c r="W41" s="17">
        <v>0.195664</v>
      </c>
      <c r="X41" s="17">
        <v>622</v>
      </c>
      <c r="Y41" s="17">
        <v>0</v>
      </c>
      <c r="Z41" s="17">
        <v>0</v>
      </c>
    </row>
    <row r="42" spans="1:26">
      <c r="A42" s="17">
        <v>29</v>
      </c>
      <c r="B42" s="19">
        <v>0.7095717592592593</v>
      </c>
      <c r="C42" s="17">
        <v>139.5</v>
      </c>
      <c r="D42" s="17">
        <v>0</v>
      </c>
      <c r="E42" s="17">
        <v>0</v>
      </c>
      <c r="F42" s="17">
        <v>0</v>
      </c>
      <c r="G42" s="17">
        <v>0.965951</v>
      </c>
      <c r="H42" s="17">
        <v>0.119101</v>
      </c>
      <c r="I42" s="17">
        <v>0.24057600000000001</v>
      </c>
      <c r="J42" s="17">
        <v>0.121475</v>
      </c>
      <c r="K42" s="17">
        <v>0.50493500000000002</v>
      </c>
      <c r="L42" s="17">
        <v>598.20000000000005</v>
      </c>
      <c r="M42" s="17">
        <v>6.0000000000000002E-6</v>
      </c>
      <c r="N42" s="17">
        <v>619</v>
      </c>
      <c r="O42" s="17">
        <v>0</v>
      </c>
      <c r="P42" s="17">
        <v>0</v>
      </c>
      <c r="Q42" s="17">
        <v>0.94771099999999997</v>
      </c>
      <c r="R42" s="17">
        <v>0.134575</v>
      </c>
      <c r="S42" s="17">
        <v>0.23713300000000001</v>
      </c>
      <c r="T42" s="17">
        <v>0.102559</v>
      </c>
      <c r="U42" s="17">
        <v>0.43249300000000002</v>
      </c>
      <c r="V42" s="17">
        <v>647.4</v>
      </c>
      <c r="W42" s="17">
        <v>0.25197999999999998</v>
      </c>
      <c r="X42" s="17">
        <v>896</v>
      </c>
      <c r="Y42" s="17">
        <v>0</v>
      </c>
      <c r="Z42" s="17">
        <v>0</v>
      </c>
    </row>
    <row r="43" spans="1:26">
      <c r="A43" s="17">
        <v>30</v>
      </c>
      <c r="B43" s="19">
        <v>0.70962962962962972</v>
      </c>
      <c r="C43" s="17">
        <v>138.6</v>
      </c>
      <c r="D43" s="17">
        <v>0</v>
      </c>
      <c r="E43" s="17">
        <v>0</v>
      </c>
      <c r="F43" s="17">
        <v>0</v>
      </c>
      <c r="G43" s="17">
        <v>0.92456700000000003</v>
      </c>
      <c r="H43" s="17">
        <v>0.125219</v>
      </c>
      <c r="I43" s="17">
        <v>0.22775599999999999</v>
      </c>
      <c r="J43" s="17">
        <v>0.102537</v>
      </c>
      <c r="K43" s="17">
        <v>0.45020500000000002</v>
      </c>
      <c r="L43" s="17">
        <v>641.6</v>
      </c>
      <c r="M43" s="17">
        <v>0.12579000000000001</v>
      </c>
      <c r="N43" s="17">
        <v>1278</v>
      </c>
      <c r="O43" s="17">
        <v>0</v>
      </c>
      <c r="P43" s="17">
        <v>0</v>
      </c>
      <c r="Q43" s="17">
        <v>0.94342499999999996</v>
      </c>
      <c r="R43" s="17">
        <v>0.12642200000000001</v>
      </c>
      <c r="S43" s="17">
        <v>0.224166</v>
      </c>
      <c r="T43" s="17">
        <v>9.7743999999999998E-2</v>
      </c>
      <c r="U43" s="17">
        <v>0.43603599999999998</v>
      </c>
      <c r="V43" s="17">
        <v>629.29999999999995</v>
      </c>
      <c r="W43" s="17">
        <v>0.35215299999999999</v>
      </c>
      <c r="X43" s="17">
        <v>634</v>
      </c>
      <c r="Y43" s="17">
        <v>0</v>
      </c>
      <c r="Z43" s="17">
        <v>0</v>
      </c>
    </row>
    <row r="44" spans="1:26">
      <c r="A44" s="17">
        <v>31</v>
      </c>
      <c r="B44" s="19">
        <v>0.70967592592592599</v>
      </c>
      <c r="C44" s="17">
        <v>137.69999999999999</v>
      </c>
      <c r="D44" s="17">
        <v>0</v>
      </c>
      <c r="E44" s="17">
        <v>0</v>
      </c>
      <c r="F44" s="17">
        <v>0</v>
      </c>
      <c r="G44" s="17">
        <v>0.95569099999999996</v>
      </c>
      <c r="H44" s="17">
        <v>0.13863600000000001</v>
      </c>
      <c r="I44" s="17">
        <v>0.25732699999999997</v>
      </c>
      <c r="J44" s="17">
        <v>0.118691</v>
      </c>
      <c r="K44" s="17">
        <v>0.46124500000000002</v>
      </c>
      <c r="L44" s="17">
        <v>505.3</v>
      </c>
      <c r="M44" s="17">
        <v>1.0000000000000001E-5</v>
      </c>
      <c r="N44" s="17">
        <v>633</v>
      </c>
      <c r="O44" s="17">
        <v>0</v>
      </c>
      <c r="P44" s="17">
        <v>0</v>
      </c>
      <c r="Q44" s="17">
        <v>0.97075900000000004</v>
      </c>
      <c r="R44" s="17">
        <v>0.127439</v>
      </c>
      <c r="S44" s="17">
        <v>0.24743200000000001</v>
      </c>
      <c r="T44" s="17">
        <v>0.119993</v>
      </c>
      <c r="U44" s="17">
        <v>0.48495300000000002</v>
      </c>
      <c r="V44" s="17">
        <v>669.4</v>
      </c>
      <c r="W44" s="17">
        <v>0.146789</v>
      </c>
      <c r="X44" s="17">
        <v>661</v>
      </c>
      <c r="Y44" s="17">
        <v>0</v>
      </c>
      <c r="Z44" s="17">
        <v>0</v>
      </c>
    </row>
    <row r="45" spans="1:26">
      <c r="A45" s="17">
        <v>32</v>
      </c>
      <c r="B45" s="19">
        <v>0.70973379629629629</v>
      </c>
      <c r="C45" s="17">
        <v>136.6</v>
      </c>
      <c r="D45" s="17">
        <v>0</v>
      </c>
      <c r="E45" s="17">
        <v>0</v>
      </c>
      <c r="F45" s="17">
        <v>0</v>
      </c>
      <c r="G45" s="17">
        <v>0.94634499999999999</v>
      </c>
      <c r="H45" s="17">
        <v>0.12986400000000001</v>
      </c>
      <c r="I45" s="17">
        <v>0.25126599999999999</v>
      </c>
      <c r="J45" s="17">
        <v>0.121402</v>
      </c>
      <c r="K45" s="17">
        <v>0.48316100000000001</v>
      </c>
      <c r="L45" s="17">
        <v>604.29999999999995</v>
      </c>
      <c r="M45" s="17">
        <v>1.03E-4</v>
      </c>
      <c r="N45" s="17">
        <v>404</v>
      </c>
      <c r="O45" s="17">
        <v>0</v>
      </c>
      <c r="P45" s="17">
        <v>0</v>
      </c>
      <c r="Q45" s="17">
        <v>0.93363300000000005</v>
      </c>
      <c r="R45" s="17">
        <v>0.12675400000000001</v>
      </c>
      <c r="S45" s="17">
        <v>0.237621</v>
      </c>
      <c r="T45" s="17">
        <v>0.11086699999999999</v>
      </c>
      <c r="U45" s="17">
        <v>0.46657199999999999</v>
      </c>
      <c r="V45" s="17">
        <v>730.2</v>
      </c>
      <c r="W45" s="17">
        <v>6.4117999999999994E-2</v>
      </c>
      <c r="X45" s="17">
        <v>370</v>
      </c>
      <c r="Y45" s="17">
        <v>0</v>
      </c>
      <c r="Z45" s="17">
        <v>0</v>
      </c>
    </row>
    <row r="46" spans="1:26">
      <c r="A46" s="17">
        <v>33</v>
      </c>
      <c r="B46" s="19">
        <v>0.70979166666666671</v>
      </c>
      <c r="C46" s="17">
        <v>135.5</v>
      </c>
      <c r="D46" s="17">
        <v>0</v>
      </c>
      <c r="E46" s="17">
        <v>0</v>
      </c>
      <c r="F46" s="17">
        <v>0</v>
      </c>
      <c r="G46" s="17">
        <v>0.95007399999999997</v>
      </c>
      <c r="H46" s="17">
        <v>0.127223</v>
      </c>
      <c r="I46" s="17">
        <v>0.245612</v>
      </c>
      <c r="J46" s="17">
        <v>0.11838899999999999</v>
      </c>
      <c r="K46" s="17">
        <v>0.482016</v>
      </c>
      <c r="L46" s="17">
        <v>582</v>
      </c>
      <c r="M46" s="17">
        <v>1.3999999999999999E-4</v>
      </c>
      <c r="N46" s="17">
        <v>736</v>
      </c>
      <c r="O46" s="17">
        <v>0</v>
      </c>
      <c r="P46" s="17">
        <v>0</v>
      </c>
      <c r="Q46" s="17">
        <v>0.94178200000000001</v>
      </c>
      <c r="R46" s="17">
        <v>0.13875599999999999</v>
      </c>
      <c r="S46" s="17">
        <v>0.23417199999999999</v>
      </c>
      <c r="T46" s="17">
        <v>9.5416000000000001E-2</v>
      </c>
      <c r="U46" s="17">
        <v>0.40746300000000002</v>
      </c>
      <c r="V46" s="17">
        <v>690.6</v>
      </c>
      <c r="W46" s="17">
        <v>0.37081999999999998</v>
      </c>
      <c r="X46" s="17">
        <v>670</v>
      </c>
      <c r="Y46" s="17">
        <v>0</v>
      </c>
      <c r="Z46" s="17">
        <v>0</v>
      </c>
    </row>
    <row r="47" spans="1:26">
      <c r="A47" s="17">
        <v>34</v>
      </c>
      <c r="B47" s="19">
        <v>0.70983796296296298</v>
      </c>
      <c r="C47" s="17">
        <v>134.4</v>
      </c>
      <c r="D47" s="17">
        <v>0</v>
      </c>
      <c r="E47" s="17">
        <v>0</v>
      </c>
      <c r="F47" s="17">
        <v>0</v>
      </c>
      <c r="G47" s="17">
        <v>0.94373899999999999</v>
      </c>
      <c r="H47" s="17">
        <v>0.123213</v>
      </c>
      <c r="I47" s="17">
        <v>0.23552300000000001</v>
      </c>
      <c r="J47" s="17">
        <v>0.11230999999999999</v>
      </c>
      <c r="K47" s="17">
        <v>0.476854</v>
      </c>
      <c r="L47" s="17">
        <v>662.6</v>
      </c>
      <c r="M47" s="17">
        <v>5.4245000000000002E-2</v>
      </c>
      <c r="N47" s="17">
        <v>723</v>
      </c>
      <c r="O47" s="17">
        <v>0</v>
      </c>
      <c r="P47" s="17">
        <v>0</v>
      </c>
      <c r="Q47" s="17">
        <v>0.94743699999999997</v>
      </c>
      <c r="R47" s="17">
        <v>0.13079399999999999</v>
      </c>
      <c r="S47" s="17">
        <v>0.23041200000000001</v>
      </c>
      <c r="T47" s="17">
        <v>9.9618999999999999E-2</v>
      </c>
      <c r="U47" s="17">
        <v>0.43235000000000001</v>
      </c>
      <c r="V47" s="17">
        <v>679.5</v>
      </c>
      <c r="W47" s="17">
        <v>0.24981100000000001</v>
      </c>
      <c r="X47" s="17">
        <v>765</v>
      </c>
      <c r="Y47" s="17">
        <v>0</v>
      </c>
      <c r="Z47" s="17">
        <v>0</v>
      </c>
    </row>
    <row r="48" spans="1:26">
      <c r="A48" s="17">
        <v>35</v>
      </c>
      <c r="B48" s="19">
        <v>0.70989583333333339</v>
      </c>
      <c r="C48" s="17">
        <v>133.30000000000001</v>
      </c>
      <c r="D48" s="17">
        <v>0</v>
      </c>
      <c r="E48" s="17">
        <v>0</v>
      </c>
      <c r="F48" s="17">
        <v>0</v>
      </c>
      <c r="G48" s="17">
        <v>0.93359499999999995</v>
      </c>
      <c r="H48" s="17">
        <v>0.108795</v>
      </c>
      <c r="I48" s="17">
        <v>0.21318200000000001</v>
      </c>
      <c r="J48" s="17">
        <v>0.10438799999999999</v>
      </c>
      <c r="K48" s="17">
        <v>0.48966399999999999</v>
      </c>
      <c r="L48" s="17">
        <v>624.5</v>
      </c>
      <c r="M48" s="17">
        <v>4.607E-3</v>
      </c>
      <c r="N48" s="17">
        <v>739</v>
      </c>
      <c r="O48" s="17">
        <v>0</v>
      </c>
      <c r="P48" s="17">
        <v>0</v>
      </c>
      <c r="Q48" s="17">
        <v>0.97193600000000002</v>
      </c>
      <c r="R48" s="17">
        <v>0.120842</v>
      </c>
      <c r="S48" s="17">
        <v>0.229685</v>
      </c>
      <c r="T48" s="17">
        <v>0.108843</v>
      </c>
      <c r="U48" s="17">
        <v>0.47388000000000002</v>
      </c>
      <c r="V48" s="17">
        <v>645.29999999999995</v>
      </c>
      <c r="W48" s="17">
        <v>7.0209999999999995E-2</v>
      </c>
      <c r="X48" s="17">
        <v>817</v>
      </c>
      <c r="Y48" s="17">
        <v>0</v>
      </c>
      <c r="Z48" s="17">
        <v>0</v>
      </c>
    </row>
    <row r="49" spans="1:26">
      <c r="A49" s="17">
        <v>36</v>
      </c>
      <c r="B49" s="19">
        <v>0.7099537037037037</v>
      </c>
      <c r="C49" s="17">
        <v>132.4</v>
      </c>
      <c r="D49" s="17">
        <v>0</v>
      </c>
      <c r="E49" s="17">
        <v>0</v>
      </c>
      <c r="F49" s="17">
        <v>0</v>
      </c>
      <c r="G49" s="17">
        <v>0.92295799999999995</v>
      </c>
      <c r="H49" s="17">
        <v>0.114498</v>
      </c>
      <c r="I49" s="17">
        <v>0.21835199999999999</v>
      </c>
      <c r="J49" s="17">
        <v>0.103854</v>
      </c>
      <c r="K49" s="17">
        <v>0.47562599999999999</v>
      </c>
      <c r="L49" s="17">
        <v>603.5</v>
      </c>
      <c r="M49" s="17">
        <v>2.4000000000000001E-5</v>
      </c>
      <c r="N49" s="17">
        <v>863</v>
      </c>
      <c r="O49" s="17">
        <v>0</v>
      </c>
      <c r="P49" s="17">
        <v>0</v>
      </c>
      <c r="Q49" s="17">
        <v>0.94698000000000004</v>
      </c>
      <c r="R49" s="17">
        <v>0.114277</v>
      </c>
      <c r="S49" s="17">
        <v>0.20049</v>
      </c>
      <c r="T49" s="17">
        <v>8.6212999999999998E-2</v>
      </c>
      <c r="U49" s="17">
        <v>0.43001299999999998</v>
      </c>
      <c r="V49" s="17">
        <v>663</v>
      </c>
      <c r="W49" s="17">
        <v>0.22156600000000001</v>
      </c>
      <c r="X49" s="17">
        <v>1320</v>
      </c>
      <c r="Y49" s="17">
        <v>0</v>
      </c>
      <c r="Z49" s="17">
        <v>0</v>
      </c>
    </row>
    <row r="50" spans="1:26">
      <c r="A50" s="17">
        <v>37</v>
      </c>
      <c r="B50" s="19">
        <v>0.71</v>
      </c>
      <c r="C50" s="17">
        <v>131.1</v>
      </c>
      <c r="D50" s="17">
        <v>0</v>
      </c>
      <c r="E50" s="17">
        <v>0</v>
      </c>
      <c r="F50" s="17">
        <v>0</v>
      </c>
      <c r="G50" s="17">
        <v>0.94149099999999997</v>
      </c>
      <c r="H50" s="17">
        <v>0.112928</v>
      </c>
      <c r="I50" s="17">
        <v>0.21204200000000001</v>
      </c>
      <c r="J50" s="17">
        <v>9.9113999999999994E-2</v>
      </c>
      <c r="K50" s="17">
        <v>0.46742499999999998</v>
      </c>
      <c r="L50" s="17">
        <v>513.4</v>
      </c>
      <c r="M50" s="17">
        <v>6.0000000000000002E-6</v>
      </c>
      <c r="N50" s="17">
        <v>636</v>
      </c>
      <c r="O50" s="17">
        <v>0</v>
      </c>
      <c r="P50" s="17">
        <v>0</v>
      </c>
      <c r="Q50" s="17">
        <v>0.94989100000000004</v>
      </c>
      <c r="R50" s="17">
        <v>0.124487</v>
      </c>
      <c r="S50" s="17">
        <v>0.21768499999999999</v>
      </c>
      <c r="T50" s="17">
        <v>9.3198000000000003E-2</v>
      </c>
      <c r="U50" s="17">
        <v>0.42813200000000001</v>
      </c>
      <c r="V50" s="17">
        <v>682.3</v>
      </c>
      <c r="W50" s="17">
        <v>0.302236</v>
      </c>
      <c r="X50" s="17">
        <v>772</v>
      </c>
      <c r="Y50" s="17">
        <v>0</v>
      </c>
      <c r="Z50" s="17">
        <v>0</v>
      </c>
    </row>
    <row r="51" spans="1:26">
      <c r="A51" s="17">
        <v>38</v>
      </c>
      <c r="B51" s="19">
        <v>0.71005787037037038</v>
      </c>
      <c r="C51" s="17">
        <v>130</v>
      </c>
      <c r="D51" s="17">
        <v>0</v>
      </c>
      <c r="E51" s="17">
        <v>0</v>
      </c>
      <c r="F51" s="17">
        <v>0</v>
      </c>
      <c r="G51" s="17">
        <v>0.918041</v>
      </c>
      <c r="H51" s="17">
        <v>0.103814</v>
      </c>
      <c r="I51" s="17">
        <v>0.193716</v>
      </c>
      <c r="J51" s="17">
        <v>8.9901999999999996E-2</v>
      </c>
      <c r="K51" s="17">
        <v>0.46409299999999998</v>
      </c>
      <c r="L51" s="17">
        <v>649</v>
      </c>
      <c r="M51" s="17">
        <v>2.6999999999999999E-5</v>
      </c>
      <c r="N51" s="17">
        <v>1123</v>
      </c>
      <c r="O51" s="17">
        <v>0</v>
      </c>
      <c r="P51" s="17">
        <v>0</v>
      </c>
      <c r="Q51" s="17">
        <v>0.9355</v>
      </c>
      <c r="R51" s="17">
        <v>0.11278199999999999</v>
      </c>
      <c r="S51" s="17">
        <v>0.20489199999999999</v>
      </c>
      <c r="T51" s="17">
        <v>9.2109999999999997E-2</v>
      </c>
      <c r="U51" s="17">
        <v>0.44955299999999998</v>
      </c>
      <c r="V51" s="17">
        <v>695.4</v>
      </c>
      <c r="W51" s="17">
        <v>0.35781600000000002</v>
      </c>
      <c r="X51" s="17">
        <v>795</v>
      </c>
      <c r="Y51" s="17">
        <v>0</v>
      </c>
      <c r="Z51" s="17">
        <v>0</v>
      </c>
    </row>
    <row r="52" spans="1:26">
      <c r="A52" s="17">
        <v>39</v>
      </c>
      <c r="B52" s="19">
        <v>0.7101157407407408</v>
      </c>
      <c r="C52" s="17">
        <v>128.9</v>
      </c>
      <c r="D52" s="17">
        <v>0</v>
      </c>
      <c r="E52" s="17">
        <v>0</v>
      </c>
      <c r="F52" s="17">
        <v>0</v>
      </c>
      <c r="G52" s="17">
        <v>0.89461500000000005</v>
      </c>
      <c r="H52" s="17">
        <v>9.5699000000000006E-2</v>
      </c>
      <c r="I52" s="17">
        <v>0.18535399999999999</v>
      </c>
      <c r="J52" s="17">
        <v>8.9653999999999998E-2</v>
      </c>
      <c r="K52" s="17">
        <v>0.48369299999999998</v>
      </c>
      <c r="L52" s="17">
        <v>585.20000000000005</v>
      </c>
      <c r="M52" s="17">
        <v>1.9999999999999999E-6</v>
      </c>
      <c r="N52" s="17">
        <v>431</v>
      </c>
      <c r="O52" s="17">
        <v>0</v>
      </c>
      <c r="P52" s="17">
        <v>0</v>
      </c>
      <c r="Q52" s="17">
        <v>0.954623</v>
      </c>
      <c r="R52" s="17">
        <v>9.8070000000000004E-2</v>
      </c>
      <c r="S52" s="17">
        <v>0.175515</v>
      </c>
      <c r="T52" s="17">
        <v>7.7446000000000001E-2</v>
      </c>
      <c r="U52" s="17">
        <v>0.441247</v>
      </c>
      <c r="V52" s="17">
        <v>765</v>
      </c>
      <c r="W52" s="17">
        <v>0.22917599999999999</v>
      </c>
      <c r="X52" s="17">
        <v>1631</v>
      </c>
      <c r="Y52" s="17">
        <v>0</v>
      </c>
      <c r="Z52" s="17">
        <v>0</v>
      </c>
    </row>
    <row r="53" spans="1:26">
      <c r="A53" s="17">
        <v>40</v>
      </c>
      <c r="B53" s="19">
        <v>0.7101736111111111</v>
      </c>
      <c r="C53" s="17">
        <v>127.9</v>
      </c>
      <c r="D53" s="17">
        <v>0</v>
      </c>
      <c r="E53" s="17">
        <v>0</v>
      </c>
      <c r="F53" s="17">
        <v>0</v>
      </c>
      <c r="G53" s="17">
        <v>0.93386899999999995</v>
      </c>
      <c r="H53" s="17">
        <v>9.8311999999999997E-2</v>
      </c>
      <c r="I53" s="17">
        <v>0.18107000000000001</v>
      </c>
      <c r="J53" s="17">
        <v>8.2757999999999998E-2</v>
      </c>
      <c r="K53" s="17">
        <v>0.45704899999999998</v>
      </c>
      <c r="L53" s="17">
        <v>576.29999999999995</v>
      </c>
      <c r="M53" s="17">
        <v>5.1999999999999997E-5</v>
      </c>
      <c r="N53" s="17">
        <v>814</v>
      </c>
      <c r="O53" s="17">
        <v>0</v>
      </c>
      <c r="P53" s="17">
        <v>0</v>
      </c>
      <c r="Q53" s="17">
        <v>0.92263700000000004</v>
      </c>
      <c r="R53" s="17">
        <v>9.9160999999999999E-2</v>
      </c>
      <c r="S53" s="17">
        <v>0.181863</v>
      </c>
      <c r="T53" s="17">
        <v>8.2701999999999998E-2</v>
      </c>
      <c r="U53" s="17">
        <v>0.45474999999999999</v>
      </c>
      <c r="V53" s="17">
        <v>666.9</v>
      </c>
      <c r="W53" s="17">
        <v>0.15660299999999999</v>
      </c>
      <c r="X53" s="17">
        <v>808</v>
      </c>
      <c r="Y53" s="17">
        <v>0</v>
      </c>
      <c r="Z53" s="17">
        <v>0</v>
      </c>
    </row>
    <row r="54" spans="1:26">
      <c r="A54" s="17">
        <v>41</v>
      </c>
      <c r="B54" s="19">
        <v>0.71021990740740737</v>
      </c>
      <c r="C54" s="17">
        <v>126.8</v>
      </c>
      <c r="D54" s="17">
        <v>0</v>
      </c>
      <c r="E54" s="17">
        <v>0</v>
      </c>
      <c r="F54" s="17">
        <v>0</v>
      </c>
      <c r="G54" s="17">
        <v>0.90813999999999995</v>
      </c>
      <c r="H54" s="17">
        <v>0.102618</v>
      </c>
      <c r="I54" s="17">
        <v>0.18329999999999999</v>
      </c>
      <c r="J54" s="17">
        <v>8.0682000000000004E-2</v>
      </c>
      <c r="K54" s="17">
        <v>0.440164</v>
      </c>
      <c r="L54" s="17">
        <v>587.70000000000005</v>
      </c>
      <c r="M54" s="17">
        <v>0.34185900000000002</v>
      </c>
      <c r="N54" s="17">
        <v>836</v>
      </c>
      <c r="O54" s="17">
        <v>0</v>
      </c>
      <c r="P54" s="17">
        <v>0</v>
      </c>
      <c r="Q54" s="17">
        <v>0.92335400000000001</v>
      </c>
      <c r="R54" s="17">
        <v>9.8261000000000001E-2</v>
      </c>
      <c r="S54" s="17">
        <v>0.18070600000000001</v>
      </c>
      <c r="T54" s="17">
        <v>8.2445000000000004E-2</v>
      </c>
      <c r="U54" s="17">
        <v>0.456237</v>
      </c>
      <c r="V54" s="17">
        <v>646.29999999999995</v>
      </c>
      <c r="W54" s="17">
        <v>0.131439</v>
      </c>
      <c r="X54" s="17">
        <v>879</v>
      </c>
      <c r="Y54" s="17">
        <v>0</v>
      </c>
      <c r="Z54" s="17">
        <v>0</v>
      </c>
    </row>
    <row r="55" spans="1:26">
      <c r="A55" s="17">
        <v>42</v>
      </c>
      <c r="B55" s="19">
        <v>0.71027777777777779</v>
      </c>
      <c r="C55" s="17">
        <v>126</v>
      </c>
      <c r="D55" s="17">
        <v>0</v>
      </c>
      <c r="E55" s="17">
        <v>0</v>
      </c>
      <c r="F55" s="17">
        <v>0</v>
      </c>
      <c r="G55" s="17">
        <v>0.90524899999999997</v>
      </c>
      <c r="H55" s="17">
        <v>9.6127000000000004E-2</v>
      </c>
      <c r="I55" s="17">
        <v>0.178396</v>
      </c>
      <c r="J55" s="17">
        <v>8.2268999999999995E-2</v>
      </c>
      <c r="K55" s="17">
        <v>0.46115699999999998</v>
      </c>
      <c r="L55" s="17">
        <v>551.6</v>
      </c>
      <c r="M55" s="17">
        <v>2.3E-5</v>
      </c>
      <c r="N55" s="17">
        <v>726</v>
      </c>
      <c r="O55" s="17">
        <v>0</v>
      </c>
      <c r="P55" s="17">
        <v>0</v>
      </c>
      <c r="Q55" s="17">
        <v>0.90561499999999995</v>
      </c>
      <c r="R55" s="17">
        <v>9.7619999999999998E-2</v>
      </c>
      <c r="S55" s="17">
        <v>0.181808</v>
      </c>
      <c r="T55" s="17">
        <v>8.4186999999999998E-2</v>
      </c>
      <c r="U55" s="17">
        <v>0.463057</v>
      </c>
      <c r="V55" s="17">
        <v>703.2</v>
      </c>
      <c r="W55" s="17">
        <v>1.0000000000000001E-5</v>
      </c>
      <c r="X55" s="17">
        <v>552</v>
      </c>
      <c r="Y55" s="17">
        <v>0</v>
      </c>
      <c r="Z55" s="17">
        <v>0</v>
      </c>
    </row>
    <row r="56" spans="1:26">
      <c r="A56" s="17">
        <v>43</v>
      </c>
      <c r="B56" s="19">
        <v>0.7103356481481482</v>
      </c>
      <c r="C56" s="17">
        <v>124.9</v>
      </c>
      <c r="D56" s="17">
        <v>0</v>
      </c>
      <c r="E56" s="17">
        <v>0</v>
      </c>
      <c r="F56" s="17">
        <v>0</v>
      </c>
      <c r="G56" s="17">
        <v>0.89685999999999999</v>
      </c>
      <c r="H56" s="17">
        <v>9.9922999999999998E-2</v>
      </c>
      <c r="I56" s="17">
        <v>0.180982</v>
      </c>
      <c r="J56" s="17">
        <v>8.1059000000000006E-2</v>
      </c>
      <c r="K56" s="17">
        <v>0.44788699999999998</v>
      </c>
      <c r="L56" s="17">
        <v>646</v>
      </c>
      <c r="M56" s="17">
        <v>8.7581000000000006E-2</v>
      </c>
      <c r="N56" s="17">
        <v>999</v>
      </c>
      <c r="O56" s="17">
        <v>0</v>
      </c>
      <c r="P56" s="17">
        <v>0</v>
      </c>
      <c r="Q56" s="17">
        <v>0.93206199999999995</v>
      </c>
      <c r="R56" s="17">
        <v>9.6001000000000003E-2</v>
      </c>
      <c r="S56" s="17">
        <v>0.16738800000000001</v>
      </c>
      <c r="T56" s="17">
        <v>7.1387000000000006E-2</v>
      </c>
      <c r="U56" s="17">
        <v>0.42647499999999999</v>
      </c>
      <c r="V56" s="17">
        <v>651.70000000000005</v>
      </c>
      <c r="W56" s="17">
        <v>5.9482E-2</v>
      </c>
      <c r="X56" s="17">
        <v>515</v>
      </c>
      <c r="Y56" s="17">
        <v>0</v>
      </c>
      <c r="Z56" s="17">
        <v>0</v>
      </c>
    </row>
    <row r="57" spans="1:26">
      <c r="A57" s="17">
        <v>44</v>
      </c>
      <c r="B57" s="19">
        <v>0.71038194444444447</v>
      </c>
      <c r="C57" s="17">
        <v>123.8</v>
      </c>
      <c r="D57" s="17">
        <v>0</v>
      </c>
      <c r="E57" s="17">
        <v>0</v>
      </c>
      <c r="F57" s="17">
        <v>0</v>
      </c>
      <c r="G57" s="17">
        <v>0.88509300000000002</v>
      </c>
      <c r="H57" s="17">
        <v>9.6190999999999999E-2</v>
      </c>
      <c r="I57" s="17">
        <v>0.16744500000000001</v>
      </c>
      <c r="J57" s="17">
        <v>7.1253999999999998E-2</v>
      </c>
      <c r="K57" s="17">
        <v>0.42553800000000003</v>
      </c>
      <c r="L57" s="17">
        <v>590.20000000000005</v>
      </c>
      <c r="M57" s="17">
        <v>9.0402999999999997E-2</v>
      </c>
      <c r="N57" s="17">
        <v>595</v>
      </c>
      <c r="O57" s="17">
        <v>0</v>
      </c>
      <c r="P57" s="17">
        <v>0</v>
      </c>
      <c r="Q57" s="17">
        <v>0.92011600000000004</v>
      </c>
      <c r="R57" s="17">
        <v>9.4394000000000006E-2</v>
      </c>
      <c r="S57" s="17">
        <v>0.178783</v>
      </c>
      <c r="T57" s="17">
        <v>8.4389000000000006E-2</v>
      </c>
      <c r="U57" s="17">
        <v>0.47201799999999999</v>
      </c>
      <c r="V57" s="17">
        <v>687.1</v>
      </c>
      <c r="W57" s="17">
        <v>8.2999999999999998E-5</v>
      </c>
      <c r="X57" s="17">
        <v>736</v>
      </c>
      <c r="Y57" s="17">
        <v>0</v>
      </c>
      <c r="Z57" s="17">
        <v>0</v>
      </c>
    </row>
    <row r="58" spans="1:26">
      <c r="A58" s="17">
        <v>45</v>
      </c>
      <c r="B58" s="19">
        <v>0.71043981481481477</v>
      </c>
      <c r="C58" s="17">
        <v>122.9</v>
      </c>
      <c r="D58" s="17">
        <v>0</v>
      </c>
      <c r="E58" s="17">
        <v>0</v>
      </c>
      <c r="F58" s="17">
        <v>0</v>
      </c>
      <c r="G58" s="17">
        <v>0.90886400000000001</v>
      </c>
      <c r="H58" s="17">
        <v>8.9541999999999997E-2</v>
      </c>
      <c r="I58" s="17">
        <v>0.16359299999999999</v>
      </c>
      <c r="J58" s="17">
        <v>7.4051000000000006E-2</v>
      </c>
      <c r="K58" s="17">
        <v>0.45265499999999997</v>
      </c>
      <c r="L58" s="17">
        <v>617.1</v>
      </c>
      <c r="M58" s="17">
        <v>3.4124000000000002E-2</v>
      </c>
      <c r="N58" s="17">
        <v>997</v>
      </c>
      <c r="O58" s="17">
        <v>0</v>
      </c>
      <c r="P58" s="17">
        <v>0</v>
      </c>
      <c r="Q58" s="17">
        <v>0.91456199999999999</v>
      </c>
      <c r="R58" s="17">
        <v>9.2683000000000001E-2</v>
      </c>
      <c r="S58" s="17">
        <v>0.15962499999999999</v>
      </c>
      <c r="T58" s="17">
        <v>6.6941000000000001E-2</v>
      </c>
      <c r="U58" s="17">
        <v>0.41936800000000002</v>
      </c>
      <c r="V58" s="17">
        <v>624</v>
      </c>
      <c r="W58" s="17">
        <v>0.29718800000000001</v>
      </c>
      <c r="X58" s="17">
        <v>1310</v>
      </c>
      <c r="Y58" s="17">
        <v>0</v>
      </c>
      <c r="Z58" s="17">
        <v>0</v>
      </c>
    </row>
    <row r="59" spans="1:26">
      <c r="A59" s="17">
        <v>46</v>
      </c>
      <c r="B59" s="19">
        <v>0.71049768518518519</v>
      </c>
      <c r="C59" s="17">
        <v>121.8</v>
      </c>
      <c r="D59" s="17">
        <v>0</v>
      </c>
      <c r="E59" s="17">
        <v>0</v>
      </c>
      <c r="F59" s="17">
        <v>0</v>
      </c>
      <c r="G59" s="17">
        <v>0.871116</v>
      </c>
      <c r="H59" s="17">
        <v>9.2550999999999994E-2</v>
      </c>
      <c r="I59" s="17">
        <v>0.155171</v>
      </c>
      <c r="J59" s="17">
        <v>6.2619999999999995E-2</v>
      </c>
      <c r="K59" s="17">
        <v>0.40355600000000003</v>
      </c>
      <c r="L59" s="17">
        <v>547.79999999999995</v>
      </c>
      <c r="M59" s="17">
        <v>1.9999999999999999E-6</v>
      </c>
      <c r="N59" s="17">
        <v>1155</v>
      </c>
      <c r="O59" s="17">
        <v>0</v>
      </c>
      <c r="P59" s="17">
        <v>0</v>
      </c>
      <c r="Q59" s="17">
        <v>0.924763</v>
      </c>
      <c r="R59" s="17">
        <v>9.5559000000000005E-2</v>
      </c>
      <c r="S59" s="17">
        <v>0.156637</v>
      </c>
      <c r="T59" s="17">
        <v>6.1079000000000001E-2</v>
      </c>
      <c r="U59" s="17">
        <v>0.389936</v>
      </c>
      <c r="V59" s="17">
        <v>593.20000000000005</v>
      </c>
      <c r="W59" s="17">
        <v>0.37081900000000001</v>
      </c>
      <c r="X59" s="17">
        <v>905</v>
      </c>
      <c r="Y59" s="17">
        <v>0</v>
      </c>
      <c r="Z59" s="17">
        <v>0</v>
      </c>
    </row>
    <row r="60" spans="1:26">
      <c r="A60" s="17">
        <v>47</v>
      </c>
      <c r="B60" s="19">
        <v>0.71054398148148146</v>
      </c>
      <c r="C60" s="17">
        <v>120.9</v>
      </c>
      <c r="D60" s="17">
        <v>0</v>
      </c>
      <c r="E60" s="17">
        <v>0</v>
      </c>
      <c r="F60" s="17">
        <v>0</v>
      </c>
      <c r="G60" s="17">
        <v>0.84536100000000003</v>
      </c>
      <c r="H60" s="17">
        <v>9.2877000000000001E-2</v>
      </c>
      <c r="I60" s="17">
        <v>0.15435299999999999</v>
      </c>
      <c r="J60" s="17">
        <v>6.1476000000000003E-2</v>
      </c>
      <c r="K60" s="17">
        <v>0.398283</v>
      </c>
      <c r="L60" s="17">
        <v>632.20000000000005</v>
      </c>
      <c r="M60" s="17">
        <v>0.24007999999999999</v>
      </c>
      <c r="N60" s="17">
        <v>678</v>
      </c>
      <c r="O60" s="17">
        <v>0</v>
      </c>
      <c r="P60" s="17">
        <v>0</v>
      </c>
      <c r="Q60" s="17">
        <v>0.89821300000000004</v>
      </c>
      <c r="R60" s="17">
        <v>9.4875000000000001E-2</v>
      </c>
      <c r="S60" s="17">
        <v>0.15687300000000001</v>
      </c>
      <c r="T60" s="17">
        <v>6.1998999999999999E-2</v>
      </c>
      <c r="U60" s="17">
        <v>0.39521499999999998</v>
      </c>
      <c r="V60" s="17">
        <v>613.1</v>
      </c>
      <c r="W60" s="17">
        <v>0.37058200000000002</v>
      </c>
      <c r="X60" s="17">
        <v>662</v>
      </c>
      <c r="Y60" s="17">
        <v>0</v>
      </c>
      <c r="Z60" s="17">
        <v>0</v>
      </c>
    </row>
    <row r="61" spans="1:26">
      <c r="A61" s="17">
        <v>48</v>
      </c>
      <c r="B61" s="19">
        <v>0.71060185185185187</v>
      </c>
      <c r="C61" s="17">
        <v>119.8</v>
      </c>
      <c r="D61" s="17">
        <v>0</v>
      </c>
      <c r="E61" s="17">
        <v>0</v>
      </c>
      <c r="F61" s="17">
        <v>0</v>
      </c>
      <c r="G61" s="17">
        <v>0.79580200000000001</v>
      </c>
      <c r="H61" s="17">
        <v>9.6236000000000002E-2</v>
      </c>
      <c r="I61" s="17">
        <v>0.15657599999999999</v>
      </c>
      <c r="J61" s="17">
        <v>6.0338999999999997E-2</v>
      </c>
      <c r="K61" s="17">
        <v>0.38536799999999999</v>
      </c>
      <c r="L61" s="17">
        <v>497.1</v>
      </c>
      <c r="M61" s="17">
        <v>9.9999999999999995E-7</v>
      </c>
      <c r="N61" s="17">
        <v>1182</v>
      </c>
      <c r="O61" s="17">
        <v>0</v>
      </c>
      <c r="P61" s="17">
        <v>0</v>
      </c>
      <c r="Q61" s="17">
        <v>0.91324799999999995</v>
      </c>
      <c r="R61" s="17">
        <v>8.2423999999999997E-2</v>
      </c>
      <c r="S61" s="17">
        <v>0.152395</v>
      </c>
      <c r="T61" s="17">
        <v>6.9970000000000004E-2</v>
      </c>
      <c r="U61" s="17">
        <v>0.45913999999999999</v>
      </c>
      <c r="V61" s="17">
        <v>662.1</v>
      </c>
      <c r="W61" s="17">
        <v>1.4E-5</v>
      </c>
      <c r="X61" s="17">
        <v>700</v>
      </c>
      <c r="Y61" s="17">
        <v>0</v>
      </c>
      <c r="Z61" s="17">
        <v>0</v>
      </c>
    </row>
    <row r="62" spans="1:26">
      <c r="A62" s="17">
        <v>49</v>
      </c>
      <c r="B62" s="19">
        <v>0.71064814814814825</v>
      </c>
      <c r="C62" s="17">
        <v>119.1</v>
      </c>
      <c r="D62" s="17">
        <v>0</v>
      </c>
      <c r="E62" s="17">
        <v>0</v>
      </c>
      <c r="F62" s="17">
        <v>0</v>
      </c>
      <c r="G62" s="17">
        <v>0.88961299999999999</v>
      </c>
      <c r="H62" s="17">
        <v>9.1537999999999994E-2</v>
      </c>
      <c r="I62" s="17">
        <v>0.16161</v>
      </c>
      <c r="J62" s="17">
        <v>7.0071999999999995E-2</v>
      </c>
      <c r="K62" s="17">
        <v>0.43358999999999998</v>
      </c>
      <c r="L62" s="17">
        <v>604.5</v>
      </c>
      <c r="M62" s="17">
        <v>1.2926E-2</v>
      </c>
      <c r="N62" s="17">
        <v>649</v>
      </c>
      <c r="O62" s="17">
        <v>0</v>
      </c>
      <c r="P62" s="17">
        <v>0</v>
      </c>
      <c r="Q62" s="17">
        <v>0.89388400000000001</v>
      </c>
      <c r="R62" s="17">
        <v>8.4890999999999994E-2</v>
      </c>
      <c r="S62" s="17">
        <v>0.14922099999999999</v>
      </c>
      <c r="T62" s="17">
        <v>6.4329999999999998E-2</v>
      </c>
      <c r="U62" s="17">
        <v>0.43110300000000001</v>
      </c>
      <c r="V62" s="17">
        <v>664.8</v>
      </c>
      <c r="W62" s="17">
        <v>0.21368000000000001</v>
      </c>
      <c r="X62" s="17">
        <v>1186</v>
      </c>
      <c r="Y62" s="17">
        <v>0</v>
      </c>
      <c r="Z62" s="17">
        <v>0</v>
      </c>
    </row>
    <row r="63" spans="1:26">
      <c r="A63" s="17">
        <v>50</v>
      </c>
      <c r="B63" s="19">
        <v>0.71070601851851845</v>
      </c>
      <c r="C63" s="17">
        <v>118</v>
      </c>
      <c r="D63" s="17">
        <v>0</v>
      </c>
      <c r="E63" s="17">
        <v>0</v>
      </c>
      <c r="F63" s="17">
        <v>0</v>
      </c>
      <c r="G63" s="17">
        <v>0.90090899999999996</v>
      </c>
      <c r="H63" s="17">
        <v>8.9511999999999994E-2</v>
      </c>
      <c r="I63" s="17">
        <v>0.158382</v>
      </c>
      <c r="J63" s="17">
        <v>6.8870000000000001E-2</v>
      </c>
      <c r="K63" s="17">
        <v>0.434836</v>
      </c>
      <c r="L63" s="17">
        <v>583.70000000000005</v>
      </c>
      <c r="M63" s="17">
        <v>3.0000000000000001E-6</v>
      </c>
      <c r="N63" s="17">
        <v>1223</v>
      </c>
      <c r="O63" s="17">
        <v>0</v>
      </c>
      <c r="P63" s="17">
        <v>0</v>
      </c>
      <c r="Q63" s="17">
        <v>0.90040500000000001</v>
      </c>
      <c r="R63" s="17">
        <v>8.7098999999999996E-2</v>
      </c>
      <c r="S63" s="17">
        <v>0.150285</v>
      </c>
      <c r="T63" s="17">
        <v>6.3186000000000006E-2</v>
      </c>
      <c r="U63" s="17">
        <v>0.42044300000000001</v>
      </c>
      <c r="V63" s="17">
        <v>764.4</v>
      </c>
      <c r="W63" s="17">
        <v>0.37081900000000001</v>
      </c>
      <c r="X63" s="17">
        <v>1226</v>
      </c>
      <c r="Y63" s="17">
        <v>0</v>
      </c>
      <c r="Z63" s="17">
        <v>0</v>
      </c>
    </row>
    <row r="64" spans="1:26">
      <c r="A64" s="17">
        <v>51</v>
      </c>
      <c r="B64" s="19">
        <v>0.71076388888888886</v>
      </c>
      <c r="C64" s="17">
        <v>116.9</v>
      </c>
      <c r="D64" s="17">
        <v>0</v>
      </c>
      <c r="E64" s="17">
        <v>0</v>
      </c>
      <c r="F64" s="17">
        <v>0</v>
      </c>
      <c r="G64" s="17">
        <v>0.89837800000000001</v>
      </c>
      <c r="H64" s="17">
        <v>9.1616000000000003E-2</v>
      </c>
      <c r="I64" s="17">
        <v>0.16227900000000001</v>
      </c>
      <c r="J64" s="17">
        <v>7.0663000000000004E-2</v>
      </c>
      <c r="K64" s="17">
        <v>0.43544300000000002</v>
      </c>
      <c r="L64" s="17">
        <v>566.70000000000005</v>
      </c>
      <c r="M64" s="17">
        <v>1.2999999999999999E-5</v>
      </c>
      <c r="N64" s="17">
        <v>721</v>
      </c>
      <c r="O64" s="17">
        <v>0</v>
      </c>
      <c r="P64" s="17">
        <v>0</v>
      </c>
      <c r="Q64" s="17">
        <v>0.92644700000000002</v>
      </c>
      <c r="R64" s="17">
        <v>8.4953000000000001E-2</v>
      </c>
      <c r="S64" s="17">
        <v>0.14618600000000001</v>
      </c>
      <c r="T64" s="17">
        <v>6.1233000000000003E-2</v>
      </c>
      <c r="U64" s="17">
        <v>0.41886899999999999</v>
      </c>
      <c r="V64" s="17">
        <v>620.6</v>
      </c>
      <c r="W64" s="17">
        <v>1.0000000000000001E-5</v>
      </c>
      <c r="X64" s="17">
        <v>1230</v>
      </c>
      <c r="Y64" s="17">
        <v>0</v>
      </c>
      <c r="Z64" s="17">
        <v>0</v>
      </c>
    </row>
    <row r="65" spans="1:26">
      <c r="A65" s="17">
        <v>52</v>
      </c>
      <c r="B65" s="19">
        <v>0.71082175925925928</v>
      </c>
      <c r="C65" s="17">
        <v>115.6</v>
      </c>
      <c r="D65" s="17">
        <v>0</v>
      </c>
      <c r="E65" s="17">
        <v>0</v>
      </c>
      <c r="F65" s="17">
        <v>0</v>
      </c>
      <c r="G65" s="17">
        <v>0.82139300000000004</v>
      </c>
      <c r="H65" s="17">
        <v>8.8483999999999993E-2</v>
      </c>
      <c r="I65" s="17">
        <v>0.155527</v>
      </c>
      <c r="J65" s="17">
        <v>6.7043000000000005E-2</v>
      </c>
      <c r="K65" s="17">
        <v>0.43106800000000001</v>
      </c>
      <c r="L65" s="17">
        <v>578.5</v>
      </c>
      <c r="M65" s="17">
        <v>9.9999999999999995E-7</v>
      </c>
      <c r="N65" s="17">
        <v>888</v>
      </c>
      <c r="O65" s="17">
        <v>0</v>
      </c>
      <c r="P65" s="17">
        <v>0</v>
      </c>
      <c r="Q65" s="17">
        <v>0.86024599999999996</v>
      </c>
      <c r="R65" s="17">
        <v>7.7563999999999994E-2</v>
      </c>
      <c r="S65" s="17">
        <v>0.14224300000000001</v>
      </c>
      <c r="T65" s="17">
        <v>6.4679E-2</v>
      </c>
      <c r="U65" s="17">
        <v>0.45471099999999998</v>
      </c>
      <c r="V65" s="17">
        <v>710.2</v>
      </c>
      <c r="W65" s="17">
        <v>0.186281</v>
      </c>
      <c r="X65" s="17">
        <v>541</v>
      </c>
      <c r="Y65" s="17">
        <v>0</v>
      </c>
      <c r="Z65" s="17">
        <v>0</v>
      </c>
    </row>
    <row r="66" spans="1:26">
      <c r="A66" s="17">
        <v>53</v>
      </c>
      <c r="B66" s="19">
        <v>0.71086805555555566</v>
      </c>
      <c r="C66" s="17">
        <v>114.6</v>
      </c>
      <c r="D66" s="17">
        <v>0</v>
      </c>
      <c r="E66" s="17">
        <v>0</v>
      </c>
      <c r="F66" s="17">
        <v>0</v>
      </c>
      <c r="G66" s="17">
        <v>0.843283</v>
      </c>
      <c r="H66" s="17">
        <v>9.5461000000000004E-2</v>
      </c>
      <c r="I66" s="17">
        <v>0.15304899999999999</v>
      </c>
      <c r="J66" s="17">
        <v>5.7588E-2</v>
      </c>
      <c r="K66" s="17">
        <v>0.376274</v>
      </c>
      <c r="L66" s="17">
        <v>579.70000000000005</v>
      </c>
      <c r="M66" s="17">
        <v>0.37081700000000001</v>
      </c>
      <c r="N66" s="17">
        <v>1028</v>
      </c>
      <c r="O66" s="17">
        <v>0</v>
      </c>
      <c r="P66" s="17">
        <v>0</v>
      </c>
      <c r="Q66" s="17">
        <v>0.90277600000000002</v>
      </c>
      <c r="R66" s="17">
        <v>9.1111999999999999E-2</v>
      </c>
      <c r="S66" s="17">
        <v>0.145951</v>
      </c>
      <c r="T66" s="17">
        <v>5.4837999999999998E-2</v>
      </c>
      <c r="U66" s="17">
        <v>0.37573299999999998</v>
      </c>
      <c r="V66" s="17">
        <v>577.9</v>
      </c>
      <c r="W66" s="17">
        <v>6.9498000000000004E-2</v>
      </c>
      <c r="X66" s="17">
        <v>835</v>
      </c>
      <c r="Y66" s="17">
        <v>0</v>
      </c>
      <c r="Z66" s="17">
        <v>0</v>
      </c>
    </row>
    <row r="67" spans="1:26">
      <c r="A67" s="17">
        <v>54</v>
      </c>
      <c r="B67" s="19">
        <v>0.71092592592592585</v>
      </c>
      <c r="C67" s="17">
        <v>113.6</v>
      </c>
      <c r="D67" s="17">
        <v>0</v>
      </c>
      <c r="E67" s="17">
        <v>0</v>
      </c>
      <c r="F67" s="17">
        <v>0</v>
      </c>
      <c r="G67" s="17">
        <v>0.795736</v>
      </c>
      <c r="H67" s="17">
        <v>9.0757000000000004E-2</v>
      </c>
      <c r="I67" s="17">
        <v>0.14718200000000001</v>
      </c>
      <c r="J67" s="17">
        <v>5.6424000000000002E-2</v>
      </c>
      <c r="K67" s="17">
        <v>0.38336399999999998</v>
      </c>
      <c r="L67" s="17">
        <v>550.1</v>
      </c>
      <c r="M67" s="17">
        <v>0.35097600000000001</v>
      </c>
      <c r="N67" s="17">
        <v>1140</v>
      </c>
      <c r="O67" s="17">
        <v>0</v>
      </c>
      <c r="P67" s="17">
        <v>0</v>
      </c>
      <c r="Q67" s="17">
        <v>0.89780300000000002</v>
      </c>
      <c r="R67" s="17">
        <v>8.1891000000000005E-2</v>
      </c>
      <c r="S67" s="17">
        <v>0.14119399999999999</v>
      </c>
      <c r="T67" s="17">
        <v>5.9303000000000002E-2</v>
      </c>
      <c r="U67" s="17">
        <v>0.42001100000000002</v>
      </c>
      <c r="V67" s="17">
        <v>684.6</v>
      </c>
      <c r="W67" s="17">
        <v>0.283277</v>
      </c>
      <c r="X67" s="17">
        <v>995</v>
      </c>
      <c r="Y67" s="17">
        <v>0</v>
      </c>
      <c r="Z67" s="17">
        <v>0</v>
      </c>
    </row>
    <row r="68" spans="1:26">
      <c r="A68" s="17">
        <v>55</v>
      </c>
      <c r="B68" s="19">
        <v>0.71098379629629627</v>
      </c>
      <c r="C68" s="17">
        <v>112.6</v>
      </c>
      <c r="D68" s="17">
        <v>0</v>
      </c>
      <c r="E68" s="17">
        <v>0</v>
      </c>
      <c r="F68" s="17">
        <v>0</v>
      </c>
      <c r="G68" s="17">
        <v>0.90043600000000001</v>
      </c>
      <c r="H68" s="17">
        <v>8.2064999999999999E-2</v>
      </c>
      <c r="I68" s="17">
        <v>0.14300599999999999</v>
      </c>
      <c r="J68" s="17">
        <v>6.0941000000000002E-2</v>
      </c>
      <c r="K68" s="17">
        <v>0.42614400000000002</v>
      </c>
      <c r="L68" s="17">
        <v>598.6</v>
      </c>
      <c r="M68" s="17">
        <v>1.2999999999999999E-5</v>
      </c>
      <c r="N68" s="17">
        <v>3772</v>
      </c>
      <c r="O68" s="17">
        <v>0</v>
      </c>
      <c r="P68" s="17">
        <v>0</v>
      </c>
      <c r="Q68" s="17">
        <v>0.89925100000000002</v>
      </c>
      <c r="R68" s="17">
        <v>8.6376999999999995E-2</v>
      </c>
      <c r="S68" s="17">
        <v>0.145372</v>
      </c>
      <c r="T68" s="17">
        <v>5.8996E-2</v>
      </c>
      <c r="U68" s="17">
        <v>0.40582400000000002</v>
      </c>
      <c r="V68" s="17">
        <v>638</v>
      </c>
      <c r="W68" s="17">
        <v>5.3212000000000002E-2</v>
      </c>
      <c r="X68" s="17">
        <v>776</v>
      </c>
      <c r="Y68" s="17">
        <v>0</v>
      </c>
      <c r="Z68" s="17">
        <v>0</v>
      </c>
    </row>
    <row r="69" spans="1:26">
      <c r="A69" s="17">
        <v>56</v>
      </c>
      <c r="B69" s="19">
        <v>0.71104166666666668</v>
      </c>
      <c r="C69" s="17">
        <v>111.5</v>
      </c>
      <c r="D69" s="17">
        <v>0</v>
      </c>
      <c r="E69" s="17">
        <v>0</v>
      </c>
      <c r="F69" s="17">
        <v>0</v>
      </c>
      <c r="G69" s="17">
        <v>0.84698899999999999</v>
      </c>
      <c r="H69" s="17">
        <v>8.3490999999999996E-2</v>
      </c>
      <c r="I69" s="17">
        <v>0.14722399999999999</v>
      </c>
      <c r="J69" s="17">
        <v>6.3731999999999997E-2</v>
      </c>
      <c r="K69" s="17">
        <v>0.432894</v>
      </c>
      <c r="L69" s="17">
        <v>585.9</v>
      </c>
      <c r="M69" s="17">
        <v>0.117872</v>
      </c>
      <c r="N69" s="17">
        <v>311</v>
      </c>
      <c r="O69" s="17">
        <v>0</v>
      </c>
      <c r="P69" s="17">
        <v>0</v>
      </c>
      <c r="Q69" s="17">
        <v>0.81672199999999995</v>
      </c>
      <c r="R69" s="17">
        <v>8.4822999999999996E-2</v>
      </c>
      <c r="S69" s="17">
        <v>0.13961499999999999</v>
      </c>
      <c r="T69" s="17">
        <v>5.4792E-2</v>
      </c>
      <c r="U69" s="17">
        <v>0.39244899999999999</v>
      </c>
      <c r="V69" s="17">
        <v>637.1</v>
      </c>
      <c r="W69" s="17">
        <v>2.1815999999999999E-2</v>
      </c>
      <c r="X69" s="17">
        <v>1129</v>
      </c>
      <c r="Y69" s="17">
        <v>0</v>
      </c>
      <c r="Z69" s="17">
        <v>0</v>
      </c>
    </row>
    <row r="70" spans="1:26">
      <c r="A70" s="17">
        <v>57</v>
      </c>
      <c r="B70" s="19">
        <v>0.71109953703703699</v>
      </c>
      <c r="C70" s="17">
        <v>110.5</v>
      </c>
      <c r="D70" s="17">
        <v>0</v>
      </c>
      <c r="E70" s="17">
        <v>0</v>
      </c>
      <c r="F70" s="17">
        <v>0</v>
      </c>
      <c r="G70" s="17">
        <v>0.82924799999999999</v>
      </c>
      <c r="H70" s="17">
        <v>8.3928000000000003E-2</v>
      </c>
      <c r="I70" s="17">
        <v>0.14535699999999999</v>
      </c>
      <c r="J70" s="17">
        <v>6.1428999999999997E-2</v>
      </c>
      <c r="K70" s="17">
        <v>0.42260900000000001</v>
      </c>
      <c r="L70" s="17">
        <v>574.5</v>
      </c>
      <c r="M70" s="17">
        <v>6.0000000000000002E-6</v>
      </c>
      <c r="N70" s="17">
        <v>692</v>
      </c>
      <c r="O70" s="17">
        <v>0</v>
      </c>
      <c r="P70" s="17">
        <v>0</v>
      </c>
      <c r="Q70" s="17">
        <v>0.90363300000000002</v>
      </c>
      <c r="R70" s="17">
        <v>8.8580999999999993E-2</v>
      </c>
      <c r="S70" s="17">
        <v>0.14941399999999999</v>
      </c>
      <c r="T70" s="17">
        <v>6.0832999999999998E-2</v>
      </c>
      <c r="U70" s="17">
        <v>0.407142</v>
      </c>
      <c r="V70" s="17">
        <v>647.6</v>
      </c>
      <c r="W70" s="17">
        <v>0.37081999999999998</v>
      </c>
      <c r="X70" s="17">
        <v>698</v>
      </c>
      <c r="Y70" s="17">
        <v>0</v>
      </c>
      <c r="Z70" s="17">
        <v>0</v>
      </c>
    </row>
    <row r="71" spans="1:26">
      <c r="A71" s="17">
        <v>58</v>
      </c>
      <c r="B71" s="19">
        <v>0.71114583333333325</v>
      </c>
      <c r="C71" s="17">
        <v>109.5</v>
      </c>
      <c r="D71" s="17">
        <v>0</v>
      </c>
      <c r="E71" s="17">
        <v>0</v>
      </c>
      <c r="F71" s="17">
        <v>0</v>
      </c>
      <c r="G71" s="17">
        <v>0.871031</v>
      </c>
      <c r="H71" s="17">
        <v>9.2791999999999999E-2</v>
      </c>
      <c r="I71" s="17">
        <v>0.148898</v>
      </c>
      <c r="J71" s="17">
        <v>5.6106000000000003E-2</v>
      </c>
      <c r="K71" s="17">
        <v>0.37680900000000001</v>
      </c>
      <c r="L71" s="17">
        <v>499</v>
      </c>
      <c r="M71" s="17">
        <v>1.9999999999999999E-6</v>
      </c>
      <c r="N71" s="17">
        <v>716</v>
      </c>
      <c r="O71" s="17">
        <v>0</v>
      </c>
      <c r="P71" s="17">
        <v>0</v>
      </c>
      <c r="Q71" s="17">
        <v>0.79434300000000002</v>
      </c>
      <c r="R71" s="17">
        <v>9.2036999999999994E-2</v>
      </c>
      <c r="S71" s="17">
        <v>0.144541</v>
      </c>
      <c r="T71" s="17">
        <v>5.2505000000000003E-2</v>
      </c>
      <c r="U71" s="17">
        <v>0.36325000000000002</v>
      </c>
      <c r="V71" s="17">
        <v>588.9</v>
      </c>
      <c r="W71" s="17">
        <v>0.50670599999999999</v>
      </c>
      <c r="X71" s="17">
        <v>1237</v>
      </c>
      <c r="Y71" s="17">
        <v>0</v>
      </c>
      <c r="Z71" s="17">
        <v>0</v>
      </c>
    </row>
    <row r="72" spans="1:26">
      <c r="A72" s="17">
        <v>59</v>
      </c>
      <c r="B72" s="19">
        <v>0.71120370370370367</v>
      </c>
      <c r="C72" s="17">
        <v>108.4</v>
      </c>
      <c r="D72" s="17">
        <v>0</v>
      </c>
      <c r="E72" s="17">
        <v>0</v>
      </c>
      <c r="F72" s="17">
        <v>0</v>
      </c>
      <c r="G72" s="17">
        <v>0.88495999999999997</v>
      </c>
      <c r="H72" s="17">
        <v>7.9556000000000002E-2</v>
      </c>
      <c r="I72" s="17">
        <v>0.157195</v>
      </c>
      <c r="J72" s="17">
        <v>7.7637999999999999E-2</v>
      </c>
      <c r="K72" s="17">
        <v>0.493898</v>
      </c>
      <c r="L72" s="17">
        <v>607.20000000000005</v>
      </c>
      <c r="M72" s="17">
        <v>3.0000000000000001E-6</v>
      </c>
      <c r="N72" s="17">
        <v>602</v>
      </c>
      <c r="O72" s="17">
        <v>0</v>
      </c>
      <c r="P72" s="17">
        <v>0</v>
      </c>
      <c r="Q72" s="17">
        <v>0.91570600000000002</v>
      </c>
      <c r="R72" s="17">
        <v>8.4289000000000003E-2</v>
      </c>
      <c r="S72" s="17">
        <v>0.148036</v>
      </c>
      <c r="T72" s="17">
        <v>6.3746999999999998E-2</v>
      </c>
      <c r="U72" s="17">
        <v>0.43062</v>
      </c>
      <c r="V72" s="17">
        <v>725.8</v>
      </c>
      <c r="W72" s="17">
        <v>0.37081999999999998</v>
      </c>
      <c r="X72" s="17">
        <v>1033</v>
      </c>
      <c r="Y72" s="17">
        <v>0</v>
      </c>
      <c r="Z72" s="17">
        <v>0</v>
      </c>
    </row>
    <row r="73" spans="1:26">
      <c r="A73" s="17">
        <v>60</v>
      </c>
      <c r="B73" s="19">
        <v>0.71126157407407409</v>
      </c>
      <c r="C73" s="17">
        <v>107.3</v>
      </c>
      <c r="D73" s="17">
        <v>0</v>
      </c>
      <c r="E73" s="17">
        <v>0</v>
      </c>
      <c r="F73" s="17">
        <v>0</v>
      </c>
      <c r="G73" s="17">
        <v>0.85296700000000003</v>
      </c>
      <c r="H73" s="17">
        <v>9.4436999999999993E-2</v>
      </c>
      <c r="I73" s="17">
        <v>0.156665</v>
      </c>
      <c r="J73" s="17">
        <v>6.2227999999999999E-2</v>
      </c>
      <c r="K73" s="17">
        <v>0.39720499999999997</v>
      </c>
      <c r="L73" s="17">
        <v>575.9</v>
      </c>
      <c r="M73" s="17">
        <v>0.19584599999999999</v>
      </c>
      <c r="N73" s="17">
        <v>398</v>
      </c>
      <c r="O73" s="17">
        <v>0</v>
      </c>
      <c r="P73" s="17">
        <v>0</v>
      </c>
      <c r="Q73" s="17">
        <v>0.88745700000000005</v>
      </c>
      <c r="R73" s="17">
        <v>8.3636000000000002E-2</v>
      </c>
      <c r="S73" s="17">
        <v>0.14926</v>
      </c>
      <c r="T73" s="17">
        <v>6.5623000000000001E-2</v>
      </c>
      <c r="U73" s="17">
        <v>0.43966</v>
      </c>
      <c r="V73" s="17">
        <v>686.4</v>
      </c>
      <c r="W73" s="17">
        <v>8.0558000000000005E-2</v>
      </c>
      <c r="X73" s="17">
        <v>2060</v>
      </c>
      <c r="Y73" s="17">
        <v>0</v>
      </c>
      <c r="Z73" s="17">
        <v>0</v>
      </c>
    </row>
    <row r="74" spans="1:26">
      <c r="A74" s="17">
        <v>61</v>
      </c>
      <c r="B74" s="19">
        <v>0.71131944444444439</v>
      </c>
      <c r="C74" s="17">
        <v>106.4</v>
      </c>
      <c r="D74" s="17">
        <v>0</v>
      </c>
      <c r="E74" s="17">
        <v>0</v>
      </c>
      <c r="F74" s="17">
        <v>0</v>
      </c>
      <c r="G74" s="17">
        <v>0.87870700000000002</v>
      </c>
      <c r="H74" s="17">
        <v>8.6848999999999996E-2</v>
      </c>
      <c r="I74" s="17">
        <v>0.15817700000000001</v>
      </c>
      <c r="J74" s="17">
        <v>7.1328000000000003E-2</v>
      </c>
      <c r="K74" s="17">
        <v>0.45093899999999998</v>
      </c>
      <c r="L74" s="17">
        <v>565.70000000000005</v>
      </c>
      <c r="M74" s="17">
        <v>9.9970000000000003E-2</v>
      </c>
      <c r="N74" s="17">
        <v>611</v>
      </c>
      <c r="O74" s="17">
        <v>0</v>
      </c>
      <c r="P74" s="17">
        <v>0</v>
      </c>
      <c r="Q74" s="17">
        <v>0.88211700000000004</v>
      </c>
      <c r="R74" s="17">
        <v>8.7135000000000004E-2</v>
      </c>
      <c r="S74" s="17">
        <v>0.15240200000000001</v>
      </c>
      <c r="T74" s="17">
        <v>6.5267000000000006E-2</v>
      </c>
      <c r="U74" s="17">
        <v>0.42825600000000003</v>
      </c>
      <c r="V74" s="17">
        <v>681.4</v>
      </c>
      <c r="W74" s="17">
        <v>1.1E-5</v>
      </c>
      <c r="X74" s="17">
        <v>1819</v>
      </c>
      <c r="Y74" s="17">
        <v>0</v>
      </c>
      <c r="Z74" s="17">
        <v>0</v>
      </c>
    </row>
    <row r="75" spans="1:26">
      <c r="A75" s="17">
        <v>62</v>
      </c>
      <c r="B75" s="19">
        <v>0.71137731481481481</v>
      </c>
      <c r="C75" s="17">
        <v>105.3</v>
      </c>
      <c r="D75" s="17">
        <v>0</v>
      </c>
      <c r="E75" s="17">
        <v>0</v>
      </c>
      <c r="F75" s="17">
        <v>0</v>
      </c>
      <c r="G75" s="17">
        <v>0.81876599999999999</v>
      </c>
      <c r="H75" s="17">
        <v>8.9149000000000006E-2</v>
      </c>
      <c r="I75" s="17">
        <v>0.16131400000000001</v>
      </c>
      <c r="J75" s="17">
        <v>7.2164000000000006E-2</v>
      </c>
      <c r="K75" s="17">
        <v>0.447355</v>
      </c>
      <c r="L75" s="17">
        <v>672.6</v>
      </c>
      <c r="M75" s="17">
        <v>0.108054</v>
      </c>
      <c r="N75" s="17">
        <v>1182</v>
      </c>
      <c r="O75" s="17">
        <v>0</v>
      </c>
      <c r="P75" s="17">
        <v>0</v>
      </c>
      <c r="Q75" s="17">
        <v>0.89688900000000005</v>
      </c>
      <c r="R75" s="17">
        <v>8.6560999999999999E-2</v>
      </c>
      <c r="S75" s="17">
        <v>0.150786</v>
      </c>
      <c r="T75" s="17">
        <v>6.4225000000000004E-2</v>
      </c>
      <c r="U75" s="17">
        <v>0.42593500000000001</v>
      </c>
      <c r="V75" s="17">
        <v>653</v>
      </c>
      <c r="W75" s="17">
        <v>6.0000000000000002E-6</v>
      </c>
      <c r="X75" s="17">
        <v>413</v>
      </c>
      <c r="Y75" s="17">
        <v>0</v>
      </c>
      <c r="Z75" s="17">
        <v>0</v>
      </c>
    </row>
    <row r="76" spans="1:26">
      <c r="A76" s="17">
        <v>63</v>
      </c>
      <c r="B76" s="19">
        <v>0.71142361111111108</v>
      </c>
      <c r="C76" s="17">
        <v>104.4</v>
      </c>
      <c r="D76" s="17">
        <v>0</v>
      </c>
      <c r="E76" s="17">
        <v>0</v>
      </c>
      <c r="F76" s="17">
        <v>0</v>
      </c>
      <c r="G76" s="17">
        <v>0.91388800000000003</v>
      </c>
      <c r="H76" s="17">
        <v>9.6733E-2</v>
      </c>
      <c r="I76" s="17">
        <v>0.16440099999999999</v>
      </c>
      <c r="J76" s="17">
        <v>6.7668000000000006E-2</v>
      </c>
      <c r="K76" s="17">
        <v>0.411603</v>
      </c>
      <c r="L76" s="17">
        <v>605.9</v>
      </c>
      <c r="M76" s="17">
        <v>6.7058999999999994E-2</v>
      </c>
      <c r="N76" s="17">
        <v>640</v>
      </c>
      <c r="O76" s="17">
        <v>0</v>
      </c>
      <c r="P76" s="17">
        <v>0</v>
      </c>
      <c r="Q76" s="17">
        <v>0.88767700000000005</v>
      </c>
      <c r="R76" s="17">
        <v>8.9504E-2</v>
      </c>
      <c r="S76" s="17">
        <v>0.15345400000000001</v>
      </c>
      <c r="T76" s="17">
        <v>6.3950000000000007E-2</v>
      </c>
      <c r="U76" s="17">
        <v>0.416736</v>
      </c>
      <c r="V76" s="17">
        <v>719.7</v>
      </c>
      <c r="W76" s="17">
        <v>0.37081900000000001</v>
      </c>
      <c r="X76" s="17">
        <v>622</v>
      </c>
      <c r="Y76" s="17">
        <v>0</v>
      </c>
      <c r="Z76" s="17">
        <v>0</v>
      </c>
    </row>
    <row r="77" spans="1:26">
      <c r="A77" s="17">
        <v>64</v>
      </c>
      <c r="B77" s="19">
        <v>0.71148148148148149</v>
      </c>
      <c r="C77" s="17">
        <v>103.3</v>
      </c>
      <c r="D77" s="17">
        <v>0</v>
      </c>
      <c r="E77" s="17">
        <v>0</v>
      </c>
      <c r="F77" s="17">
        <v>0</v>
      </c>
      <c r="G77" s="17">
        <v>0.88737100000000002</v>
      </c>
      <c r="H77" s="17">
        <v>9.8635E-2</v>
      </c>
      <c r="I77" s="17">
        <v>0.17691000000000001</v>
      </c>
      <c r="J77" s="17">
        <v>7.8274999999999997E-2</v>
      </c>
      <c r="K77" s="17">
        <v>0.44245800000000002</v>
      </c>
      <c r="L77" s="17">
        <v>569.70000000000005</v>
      </c>
      <c r="M77" s="17">
        <v>5.4114000000000002E-2</v>
      </c>
      <c r="N77" s="17">
        <v>324</v>
      </c>
      <c r="O77" s="17">
        <v>0</v>
      </c>
      <c r="P77" s="17">
        <v>0</v>
      </c>
      <c r="Q77" s="17">
        <v>0.92943900000000002</v>
      </c>
      <c r="R77" s="17">
        <v>8.9889999999999998E-2</v>
      </c>
      <c r="S77" s="17">
        <v>0.161325</v>
      </c>
      <c r="T77" s="17">
        <v>7.1434999999999998E-2</v>
      </c>
      <c r="U77" s="17">
        <v>0.442803</v>
      </c>
      <c r="V77" s="17">
        <v>704</v>
      </c>
      <c r="W77" s="17">
        <v>0.28453000000000001</v>
      </c>
      <c r="X77" s="17">
        <v>887</v>
      </c>
      <c r="Y77" s="17">
        <v>0</v>
      </c>
      <c r="Z77" s="17">
        <v>0</v>
      </c>
    </row>
    <row r="78" spans="1:26">
      <c r="A78" s="17">
        <v>65</v>
      </c>
      <c r="B78" s="19">
        <v>0.7115393518518518</v>
      </c>
      <c r="C78" s="17">
        <v>102.2</v>
      </c>
      <c r="D78" s="17">
        <v>0</v>
      </c>
      <c r="E78" s="17">
        <v>0</v>
      </c>
      <c r="F78" s="17">
        <v>0</v>
      </c>
      <c r="G78" s="17">
        <v>0.90373400000000004</v>
      </c>
      <c r="H78" s="17">
        <v>9.2809000000000003E-2</v>
      </c>
      <c r="I78" s="17">
        <v>0.16980200000000001</v>
      </c>
      <c r="J78" s="17">
        <v>7.6993000000000006E-2</v>
      </c>
      <c r="K78" s="17">
        <v>0.453428</v>
      </c>
      <c r="L78" s="17">
        <v>690.7</v>
      </c>
      <c r="M78" s="17">
        <v>0.223327</v>
      </c>
      <c r="N78" s="17">
        <v>827</v>
      </c>
      <c r="O78" s="17">
        <v>0</v>
      </c>
      <c r="P78" s="17">
        <v>0</v>
      </c>
      <c r="Q78" s="17">
        <v>0.90756999999999999</v>
      </c>
      <c r="R78" s="17">
        <v>9.4628000000000004E-2</v>
      </c>
      <c r="S78" s="17">
        <v>0.167325</v>
      </c>
      <c r="T78" s="17">
        <v>7.2697999999999999E-2</v>
      </c>
      <c r="U78" s="17">
        <v>0.43446899999999999</v>
      </c>
      <c r="V78" s="17">
        <v>689.2</v>
      </c>
      <c r="W78" s="17">
        <v>0.37080600000000002</v>
      </c>
      <c r="X78" s="17">
        <v>1635</v>
      </c>
      <c r="Y78" s="17">
        <v>0</v>
      </c>
      <c r="Z78" s="17">
        <v>0</v>
      </c>
    </row>
    <row r="79" spans="1:26">
      <c r="A79" s="17">
        <v>66</v>
      </c>
      <c r="B79" s="19">
        <v>0.71159722222222221</v>
      </c>
      <c r="C79" s="17">
        <v>101.1</v>
      </c>
      <c r="D79" s="17">
        <v>0</v>
      </c>
      <c r="E79" s="17">
        <v>0</v>
      </c>
      <c r="F79" s="17">
        <v>0</v>
      </c>
      <c r="G79" s="17">
        <v>0.90745600000000004</v>
      </c>
      <c r="H79" s="17">
        <v>0.10076599999999999</v>
      </c>
      <c r="I79" s="17">
        <v>0.170905</v>
      </c>
      <c r="J79" s="17">
        <v>7.0139000000000007E-2</v>
      </c>
      <c r="K79" s="17">
        <v>0.41039700000000001</v>
      </c>
      <c r="L79" s="17">
        <v>564.20000000000005</v>
      </c>
      <c r="M79" s="17">
        <v>0.36190299999999997</v>
      </c>
      <c r="N79" s="17">
        <v>507</v>
      </c>
      <c r="O79" s="17">
        <v>0</v>
      </c>
      <c r="P79" s="17">
        <v>0</v>
      </c>
      <c r="Q79" s="17">
        <v>0.92752400000000002</v>
      </c>
      <c r="R79" s="17">
        <v>9.5128000000000004E-2</v>
      </c>
      <c r="S79" s="17">
        <v>0.17041100000000001</v>
      </c>
      <c r="T79" s="17">
        <v>7.5283000000000003E-2</v>
      </c>
      <c r="U79" s="17">
        <v>0.44177300000000003</v>
      </c>
      <c r="V79" s="17">
        <v>717.7</v>
      </c>
      <c r="W79" s="17">
        <v>1.9999999999999999E-6</v>
      </c>
      <c r="X79" s="17">
        <v>665</v>
      </c>
      <c r="Y79" s="17">
        <v>0</v>
      </c>
      <c r="Z79" s="17">
        <v>0</v>
      </c>
    </row>
    <row r="80" spans="1:26">
      <c r="A80" s="17">
        <v>67</v>
      </c>
      <c r="B80" s="19">
        <v>0.71164351851851848</v>
      </c>
      <c r="C80" s="17">
        <v>99.8</v>
      </c>
      <c r="D80" s="17">
        <v>0</v>
      </c>
      <c r="E80" s="17">
        <v>0</v>
      </c>
      <c r="F80" s="17">
        <v>0</v>
      </c>
      <c r="G80" s="17">
        <v>0.897285</v>
      </c>
      <c r="H80" s="17">
        <v>9.2768000000000003E-2</v>
      </c>
      <c r="I80" s="17">
        <v>0.178984</v>
      </c>
      <c r="J80" s="17">
        <v>8.6216000000000001E-2</v>
      </c>
      <c r="K80" s="17">
        <v>0.48169699999999999</v>
      </c>
      <c r="L80" s="17">
        <v>708.2</v>
      </c>
      <c r="M80" s="17">
        <v>0.12865599999999999</v>
      </c>
      <c r="N80" s="17">
        <v>443</v>
      </c>
      <c r="O80" s="17">
        <v>0</v>
      </c>
      <c r="P80" s="17">
        <v>0</v>
      </c>
      <c r="Q80" s="17">
        <v>0.94257500000000005</v>
      </c>
      <c r="R80" s="17">
        <v>9.2249999999999999E-2</v>
      </c>
      <c r="S80" s="17">
        <v>0.174514</v>
      </c>
      <c r="T80" s="17">
        <v>8.2264000000000004E-2</v>
      </c>
      <c r="U80" s="17">
        <v>0.47138999999999998</v>
      </c>
      <c r="V80" s="17">
        <v>790.8</v>
      </c>
      <c r="W80" s="17">
        <v>0.14788699999999999</v>
      </c>
      <c r="X80" s="17">
        <v>3273</v>
      </c>
      <c r="Y80" s="17">
        <v>0</v>
      </c>
      <c r="Z80" s="17">
        <v>0</v>
      </c>
    </row>
    <row r="81" spans="1:26">
      <c r="A81" s="17">
        <v>68</v>
      </c>
      <c r="B81" s="19">
        <v>0.7117013888888889</v>
      </c>
      <c r="C81" s="17">
        <v>98.7</v>
      </c>
      <c r="D81" s="17">
        <v>0</v>
      </c>
      <c r="E81" s="17">
        <v>0</v>
      </c>
      <c r="F81" s="17">
        <v>0</v>
      </c>
      <c r="G81" s="17">
        <v>0.92146099999999997</v>
      </c>
      <c r="H81" s="17">
        <v>0.119924</v>
      </c>
      <c r="I81" s="17">
        <v>0.20690800000000001</v>
      </c>
      <c r="J81" s="17">
        <v>8.6985000000000007E-2</v>
      </c>
      <c r="K81" s="17">
        <v>0.42040300000000003</v>
      </c>
      <c r="L81" s="17">
        <v>535.4</v>
      </c>
      <c r="M81" s="17">
        <v>0.25545299999999999</v>
      </c>
      <c r="N81" s="17">
        <v>712</v>
      </c>
      <c r="O81" s="17">
        <v>0</v>
      </c>
      <c r="P81" s="17">
        <v>0</v>
      </c>
      <c r="Q81" s="17">
        <v>0.89679900000000001</v>
      </c>
      <c r="R81" s="17">
        <v>0.107346</v>
      </c>
      <c r="S81" s="17">
        <v>0.189277</v>
      </c>
      <c r="T81" s="17">
        <v>8.1931000000000004E-2</v>
      </c>
      <c r="U81" s="17">
        <v>0.432863</v>
      </c>
      <c r="V81" s="17">
        <v>647.9</v>
      </c>
      <c r="W81" s="17">
        <v>0.28327999999999998</v>
      </c>
      <c r="X81" s="17">
        <v>766</v>
      </c>
      <c r="Y81" s="17">
        <v>0</v>
      </c>
      <c r="Z81" s="17">
        <v>0</v>
      </c>
    </row>
    <row r="82" spans="1:26">
      <c r="A82" s="17">
        <v>69</v>
      </c>
      <c r="B82" s="19">
        <v>0.7117592592592592</v>
      </c>
      <c r="C82" s="17">
        <v>97.8</v>
      </c>
      <c r="D82" s="17">
        <v>0</v>
      </c>
      <c r="E82" s="17">
        <v>0</v>
      </c>
      <c r="F82" s="17">
        <v>0</v>
      </c>
      <c r="G82" s="17">
        <v>0.90933699999999995</v>
      </c>
      <c r="H82" s="17">
        <v>0.11115</v>
      </c>
      <c r="I82" s="17">
        <v>0.21628600000000001</v>
      </c>
      <c r="J82" s="17">
        <v>0.10513599999999999</v>
      </c>
      <c r="K82" s="17">
        <v>0.486097</v>
      </c>
      <c r="L82" s="17">
        <v>625.70000000000005</v>
      </c>
      <c r="M82" s="17">
        <v>9.0000000000000002E-6</v>
      </c>
      <c r="N82" s="17">
        <v>451</v>
      </c>
      <c r="O82" s="17">
        <v>0</v>
      </c>
      <c r="P82" s="17">
        <v>0</v>
      </c>
      <c r="Q82" s="17">
        <v>0.95563399999999998</v>
      </c>
      <c r="R82" s="17">
        <v>0.11577800000000001</v>
      </c>
      <c r="S82" s="17">
        <v>0.208847</v>
      </c>
      <c r="T82" s="17">
        <v>9.307E-2</v>
      </c>
      <c r="U82" s="17">
        <v>0.44563399999999997</v>
      </c>
      <c r="V82" s="17">
        <v>713</v>
      </c>
      <c r="W82" s="17">
        <v>0.18062500000000001</v>
      </c>
      <c r="X82" s="17">
        <v>493</v>
      </c>
      <c r="Y82" s="17">
        <v>0</v>
      </c>
      <c r="Z82" s="17">
        <v>0</v>
      </c>
    </row>
    <row r="83" spans="1:26">
      <c r="A83" s="17">
        <v>70</v>
      </c>
      <c r="B83" s="19">
        <v>0.71181712962962962</v>
      </c>
      <c r="C83" s="17">
        <v>96.9</v>
      </c>
      <c r="D83" s="17">
        <v>0</v>
      </c>
      <c r="E83" s="17">
        <v>0</v>
      </c>
      <c r="F83" s="17">
        <v>0</v>
      </c>
      <c r="G83" s="17">
        <v>0.95468799999999998</v>
      </c>
      <c r="H83" s="17">
        <v>0.11568299999999999</v>
      </c>
      <c r="I83" s="17">
        <v>0.21918399999999999</v>
      </c>
      <c r="J83" s="17">
        <v>0.10349999999999999</v>
      </c>
      <c r="K83" s="17">
        <v>0.47220800000000002</v>
      </c>
      <c r="L83" s="17">
        <v>588.1</v>
      </c>
      <c r="M83" s="17">
        <v>1.0832E-2</v>
      </c>
      <c r="N83" s="17">
        <v>567</v>
      </c>
      <c r="O83" s="17">
        <v>0</v>
      </c>
      <c r="P83" s="17">
        <v>0</v>
      </c>
      <c r="Q83" s="17">
        <v>0.93789800000000001</v>
      </c>
      <c r="R83" s="17">
        <v>0.11631</v>
      </c>
      <c r="S83" s="17">
        <v>0.20875199999999999</v>
      </c>
      <c r="T83" s="17">
        <v>9.2441999999999996E-2</v>
      </c>
      <c r="U83" s="17">
        <v>0.44283</v>
      </c>
      <c r="V83" s="17">
        <v>662</v>
      </c>
      <c r="W83" s="17">
        <v>1.6211E-2</v>
      </c>
      <c r="X83" s="17">
        <v>664</v>
      </c>
      <c r="Y83" s="17">
        <v>0</v>
      </c>
      <c r="Z83" s="17">
        <v>0</v>
      </c>
    </row>
    <row r="84" spans="1:26">
      <c r="A84" s="17">
        <v>71</v>
      </c>
      <c r="B84" s="19">
        <v>0.71187500000000004</v>
      </c>
      <c r="C84" s="17">
        <v>95.8</v>
      </c>
      <c r="D84" s="17">
        <v>0</v>
      </c>
      <c r="E84" s="17">
        <v>0</v>
      </c>
      <c r="F84" s="17">
        <v>0</v>
      </c>
      <c r="G84" s="17">
        <v>0.94500300000000004</v>
      </c>
      <c r="H84" s="17">
        <v>0.11521099999999999</v>
      </c>
      <c r="I84" s="17">
        <v>0.21432300000000001</v>
      </c>
      <c r="J84" s="17">
        <v>9.9112000000000006E-2</v>
      </c>
      <c r="K84" s="17">
        <v>0.46244000000000002</v>
      </c>
      <c r="L84" s="17">
        <v>651.20000000000005</v>
      </c>
      <c r="M84" s="17">
        <v>8.7584999999999996E-2</v>
      </c>
      <c r="N84" s="17">
        <v>557</v>
      </c>
      <c r="O84" s="17">
        <v>0</v>
      </c>
      <c r="P84" s="17">
        <v>0</v>
      </c>
      <c r="Q84" s="17">
        <v>0.96497900000000003</v>
      </c>
      <c r="R84" s="17">
        <v>0.111859</v>
      </c>
      <c r="S84" s="17">
        <v>0.21151400000000001</v>
      </c>
      <c r="T84" s="17">
        <v>9.9654999999999994E-2</v>
      </c>
      <c r="U84" s="17">
        <v>0.47115000000000001</v>
      </c>
      <c r="V84" s="17">
        <v>694.3</v>
      </c>
      <c r="W84" s="17">
        <v>0.14705599999999999</v>
      </c>
      <c r="X84" s="17">
        <v>1062</v>
      </c>
      <c r="Y84" s="17">
        <v>0</v>
      </c>
      <c r="Z84" s="17">
        <v>0</v>
      </c>
    </row>
    <row r="85" spans="1:26">
      <c r="A85" s="17">
        <v>72</v>
      </c>
      <c r="B85" s="19">
        <v>0.7119212962962963</v>
      </c>
      <c r="C85" s="17">
        <v>94.9</v>
      </c>
      <c r="D85" s="17">
        <v>0</v>
      </c>
      <c r="E85" s="17">
        <v>0</v>
      </c>
      <c r="F85" s="17">
        <v>0</v>
      </c>
      <c r="G85" s="17">
        <v>0.94843200000000005</v>
      </c>
      <c r="H85" s="17">
        <v>0.13519300000000001</v>
      </c>
      <c r="I85" s="17">
        <v>0.246416</v>
      </c>
      <c r="J85" s="17">
        <v>0.111223</v>
      </c>
      <c r="K85" s="17">
        <v>0.45136199999999999</v>
      </c>
      <c r="L85" s="17">
        <v>538.5</v>
      </c>
      <c r="M85" s="17">
        <v>5.0000000000000004E-6</v>
      </c>
      <c r="N85" s="17">
        <v>748</v>
      </c>
      <c r="O85" s="17">
        <v>0</v>
      </c>
      <c r="P85" s="17">
        <v>0</v>
      </c>
      <c r="Q85" s="17">
        <v>0.94542800000000005</v>
      </c>
      <c r="R85" s="17">
        <v>0.123816</v>
      </c>
      <c r="S85" s="17">
        <v>0.21740999999999999</v>
      </c>
      <c r="T85" s="17">
        <v>9.3593999999999997E-2</v>
      </c>
      <c r="U85" s="17">
        <v>0.43049500000000002</v>
      </c>
      <c r="V85" s="17">
        <v>798.8</v>
      </c>
      <c r="W85" s="17">
        <v>0.21942300000000001</v>
      </c>
      <c r="X85" s="17">
        <v>614</v>
      </c>
      <c r="Y85" s="17">
        <v>0</v>
      </c>
      <c r="Z85" s="17">
        <v>0</v>
      </c>
    </row>
    <row r="86" spans="1:26">
      <c r="A86" s="17">
        <v>73</v>
      </c>
      <c r="B86" s="19">
        <v>0.71197916666666661</v>
      </c>
      <c r="C86" s="17">
        <v>93.8</v>
      </c>
      <c r="D86" s="17">
        <v>0</v>
      </c>
      <c r="E86" s="17">
        <v>0</v>
      </c>
      <c r="F86" s="17">
        <v>0</v>
      </c>
      <c r="G86" s="17">
        <v>0.94689800000000002</v>
      </c>
      <c r="H86" s="17">
        <v>0.13177700000000001</v>
      </c>
      <c r="I86" s="17">
        <v>0.25559900000000002</v>
      </c>
      <c r="J86" s="17">
        <v>0.123822</v>
      </c>
      <c r="K86" s="17">
        <v>0.48443999999999998</v>
      </c>
      <c r="L86" s="17">
        <v>645.6</v>
      </c>
      <c r="M86" s="17">
        <v>6.8999999999999997E-5</v>
      </c>
      <c r="N86" s="17">
        <v>354</v>
      </c>
      <c r="O86" s="17">
        <v>0</v>
      </c>
      <c r="P86" s="17">
        <v>0</v>
      </c>
      <c r="Q86" s="17">
        <v>0.95805099999999999</v>
      </c>
      <c r="R86" s="17">
        <v>0.12947600000000001</v>
      </c>
      <c r="S86" s="17">
        <v>0.24146400000000001</v>
      </c>
      <c r="T86" s="17">
        <v>0.111987</v>
      </c>
      <c r="U86" s="17">
        <v>0.46378599999999998</v>
      </c>
      <c r="V86" s="17">
        <v>782.9</v>
      </c>
      <c r="W86" s="17">
        <v>0.111646</v>
      </c>
      <c r="X86" s="17">
        <v>1822</v>
      </c>
      <c r="Y86" s="17">
        <v>0</v>
      </c>
      <c r="Z86" s="17">
        <v>0</v>
      </c>
    </row>
    <row r="87" spans="1:26">
      <c r="A87" s="17">
        <v>74</v>
      </c>
      <c r="B87" s="19">
        <v>0.71203703703703702</v>
      </c>
      <c r="C87" s="17">
        <v>92.9</v>
      </c>
      <c r="D87" s="17">
        <v>0</v>
      </c>
      <c r="E87" s="17">
        <v>0</v>
      </c>
      <c r="F87" s="17">
        <v>0</v>
      </c>
      <c r="G87" s="17">
        <v>0.96222399999999997</v>
      </c>
      <c r="H87" s="17">
        <v>0.139043</v>
      </c>
      <c r="I87" s="17">
        <v>0.251581</v>
      </c>
      <c r="J87" s="17">
        <v>0.112538</v>
      </c>
      <c r="K87" s="17">
        <v>0.447322</v>
      </c>
      <c r="L87" s="17">
        <v>590.70000000000005</v>
      </c>
      <c r="M87" s="17">
        <v>1.1E-5</v>
      </c>
      <c r="N87" s="17">
        <v>655</v>
      </c>
      <c r="O87" s="17">
        <v>0</v>
      </c>
      <c r="P87" s="17">
        <v>0</v>
      </c>
      <c r="Q87" s="17">
        <v>0.91974699999999998</v>
      </c>
      <c r="R87" s="17">
        <v>0.13520399999999999</v>
      </c>
      <c r="S87" s="17">
        <v>0.24798799999999999</v>
      </c>
      <c r="T87" s="17">
        <v>0.112784</v>
      </c>
      <c r="U87" s="17">
        <v>0.45479599999999998</v>
      </c>
      <c r="V87" s="17">
        <v>683.3</v>
      </c>
      <c r="W87" s="17">
        <v>5.4092000000000001E-2</v>
      </c>
      <c r="X87" s="17">
        <v>735</v>
      </c>
      <c r="Y87" s="17">
        <v>0</v>
      </c>
      <c r="Z87" s="17">
        <v>0</v>
      </c>
    </row>
    <row r="88" spans="1:26">
      <c r="A88" s="17">
        <v>75</v>
      </c>
      <c r="B88" s="19">
        <v>0.71209490740740744</v>
      </c>
      <c r="C88" s="17">
        <v>92</v>
      </c>
      <c r="D88" s="17">
        <v>0</v>
      </c>
      <c r="E88" s="17">
        <v>0</v>
      </c>
      <c r="F88" s="17">
        <v>0</v>
      </c>
      <c r="G88" s="17">
        <v>0.90715500000000004</v>
      </c>
      <c r="H88" s="17">
        <v>0.13580100000000001</v>
      </c>
      <c r="I88" s="17">
        <v>0.25230000000000002</v>
      </c>
      <c r="J88" s="17">
        <v>0.11649900000000001</v>
      </c>
      <c r="K88" s="17">
        <v>0.46174700000000002</v>
      </c>
      <c r="L88" s="17">
        <v>552.6</v>
      </c>
      <c r="M88" s="17">
        <v>6.9999999999999999E-6</v>
      </c>
      <c r="N88" s="17">
        <v>642</v>
      </c>
      <c r="O88" s="17">
        <v>0</v>
      </c>
      <c r="P88" s="17">
        <v>0</v>
      </c>
      <c r="Q88" s="17">
        <v>0.95460900000000004</v>
      </c>
      <c r="R88" s="17">
        <v>0.13292100000000001</v>
      </c>
      <c r="S88" s="17">
        <v>0.25271300000000002</v>
      </c>
      <c r="T88" s="17">
        <v>0.119792</v>
      </c>
      <c r="U88" s="17">
        <v>0.47402499999999997</v>
      </c>
      <c r="V88" s="17">
        <v>700.8</v>
      </c>
      <c r="W88" s="17">
        <v>0.18828800000000001</v>
      </c>
      <c r="X88" s="17">
        <v>696</v>
      </c>
      <c r="Y88" s="17">
        <v>0</v>
      </c>
      <c r="Z88" s="17">
        <v>0</v>
      </c>
    </row>
    <row r="89" spans="1:26">
      <c r="A89" s="17">
        <v>76</v>
      </c>
      <c r="B89" s="19">
        <v>0.71215277777777775</v>
      </c>
      <c r="C89" s="17">
        <v>91.1</v>
      </c>
      <c r="D89" s="17">
        <v>0</v>
      </c>
      <c r="E89" s="17">
        <v>0</v>
      </c>
      <c r="F89" s="17">
        <v>0</v>
      </c>
      <c r="G89" s="17">
        <v>0.96149499999999999</v>
      </c>
      <c r="H89" s="17">
        <v>0.15427299999999999</v>
      </c>
      <c r="I89" s="17">
        <v>0.29210000000000003</v>
      </c>
      <c r="J89" s="17">
        <v>0.13782700000000001</v>
      </c>
      <c r="K89" s="17">
        <v>0.47184999999999999</v>
      </c>
      <c r="L89" s="17">
        <v>569.20000000000005</v>
      </c>
      <c r="M89" s="17">
        <v>3.9999999999999998E-6</v>
      </c>
      <c r="N89" s="17">
        <v>441</v>
      </c>
      <c r="O89" s="17">
        <v>0</v>
      </c>
      <c r="P89" s="17">
        <v>0</v>
      </c>
      <c r="Q89" s="17">
        <v>0.96874499999999997</v>
      </c>
      <c r="R89" s="17">
        <v>0.143098</v>
      </c>
      <c r="S89" s="17">
        <v>0.27069399999999999</v>
      </c>
      <c r="T89" s="17">
        <v>0.12759599999999999</v>
      </c>
      <c r="U89" s="17">
        <v>0.47136600000000001</v>
      </c>
      <c r="V89" s="17">
        <v>740.7</v>
      </c>
      <c r="W89" s="17">
        <v>0.22917999999999999</v>
      </c>
      <c r="X89" s="17">
        <v>959</v>
      </c>
      <c r="Y89" s="17">
        <v>0</v>
      </c>
      <c r="Z89" s="17">
        <v>0</v>
      </c>
    </row>
    <row r="90" spans="1:26">
      <c r="A90" s="17">
        <v>77</v>
      </c>
      <c r="B90" s="19">
        <v>0.71219907407407401</v>
      </c>
      <c r="C90" s="17">
        <v>90</v>
      </c>
      <c r="D90" s="17">
        <v>0</v>
      </c>
      <c r="E90" s="17">
        <v>0</v>
      </c>
      <c r="F90" s="17">
        <v>0</v>
      </c>
      <c r="G90" s="17">
        <v>0.96619900000000003</v>
      </c>
      <c r="H90" s="17">
        <v>0.15518399999999999</v>
      </c>
      <c r="I90" s="17">
        <v>0.30096000000000001</v>
      </c>
      <c r="J90" s="17">
        <v>0.14577599999999999</v>
      </c>
      <c r="K90" s="17">
        <v>0.48437000000000002</v>
      </c>
      <c r="L90" s="17">
        <v>578.6</v>
      </c>
      <c r="M90" s="17">
        <v>9.0000000000000002E-6</v>
      </c>
      <c r="N90" s="17">
        <v>713</v>
      </c>
      <c r="O90" s="17">
        <v>0</v>
      </c>
      <c r="P90" s="17">
        <v>0</v>
      </c>
      <c r="Q90" s="17">
        <v>0.97092599999999996</v>
      </c>
      <c r="R90" s="17">
        <v>0.15576799999999999</v>
      </c>
      <c r="S90" s="17">
        <v>0.29698000000000002</v>
      </c>
      <c r="T90" s="17">
        <v>0.141212</v>
      </c>
      <c r="U90" s="17">
        <v>0.475493</v>
      </c>
      <c r="V90" s="17">
        <v>681</v>
      </c>
      <c r="W90" s="17">
        <v>6.9999999999999999E-6</v>
      </c>
      <c r="X90" s="17">
        <v>392</v>
      </c>
      <c r="Y90" s="17">
        <v>0</v>
      </c>
      <c r="Z90" s="17">
        <v>0</v>
      </c>
    </row>
    <row r="91" spans="1:26">
      <c r="A91" s="17">
        <v>78</v>
      </c>
      <c r="B91" s="19">
        <v>0.71225694444444443</v>
      </c>
      <c r="C91" s="17">
        <v>89.1</v>
      </c>
      <c r="D91" s="17">
        <v>0</v>
      </c>
      <c r="E91" s="17">
        <v>0</v>
      </c>
      <c r="F91" s="17">
        <v>0</v>
      </c>
      <c r="G91" s="17">
        <v>0.96143500000000004</v>
      </c>
      <c r="H91" s="17">
        <v>0.143151</v>
      </c>
      <c r="I91" s="17">
        <v>0.29197899999999999</v>
      </c>
      <c r="J91" s="17">
        <v>0.14882799999999999</v>
      </c>
      <c r="K91" s="17">
        <v>0.50972300000000004</v>
      </c>
      <c r="L91" s="17">
        <v>626.6</v>
      </c>
      <c r="M91" s="17">
        <v>6.0000000000000002E-6</v>
      </c>
      <c r="N91" s="17">
        <v>577</v>
      </c>
      <c r="O91" s="17">
        <v>0</v>
      </c>
      <c r="P91" s="17">
        <v>0</v>
      </c>
      <c r="Q91" s="17">
        <v>0.95688700000000004</v>
      </c>
      <c r="R91" s="17">
        <v>0.16111800000000001</v>
      </c>
      <c r="S91" s="17">
        <v>0.29373899999999997</v>
      </c>
      <c r="T91" s="17">
        <v>0.13262099999999999</v>
      </c>
      <c r="U91" s="17">
        <v>0.45149400000000001</v>
      </c>
      <c r="V91" s="17">
        <v>678.3</v>
      </c>
      <c r="W91" s="17">
        <v>0.114232</v>
      </c>
      <c r="X91" s="17">
        <v>497</v>
      </c>
      <c r="Y91" s="17">
        <v>0</v>
      </c>
      <c r="Z91" s="17">
        <v>0</v>
      </c>
    </row>
    <row r="92" spans="1:26">
      <c r="A92" s="17">
        <v>79</v>
      </c>
      <c r="B92" s="19">
        <v>0.71231481481481485</v>
      </c>
      <c r="C92" s="17">
        <v>88.1</v>
      </c>
      <c r="D92" s="17">
        <v>0</v>
      </c>
      <c r="E92" s="17">
        <v>0</v>
      </c>
      <c r="F92" s="17">
        <v>0</v>
      </c>
      <c r="G92" s="17">
        <v>0.950932</v>
      </c>
      <c r="H92" s="17">
        <v>0.16683500000000001</v>
      </c>
      <c r="I92" s="17">
        <v>0.31079299999999999</v>
      </c>
      <c r="J92" s="17">
        <v>0.143957</v>
      </c>
      <c r="K92" s="17">
        <v>0.46319399999999999</v>
      </c>
      <c r="L92" s="17">
        <v>539.5</v>
      </c>
      <c r="M92" s="17">
        <v>3.9999999999999998E-6</v>
      </c>
      <c r="N92" s="17">
        <v>492</v>
      </c>
      <c r="O92" s="17">
        <v>0</v>
      </c>
      <c r="P92" s="17">
        <v>0</v>
      </c>
      <c r="Q92" s="17">
        <v>0.965005</v>
      </c>
      <c r="R92" s="17">
        <v>0.16226399999999999</v>
      </c>
      <c r="S92" s="17">
        <v>0.29174</v>
      </c>
      <c r="T92" s="17">
        <v>0.12947600000000001</v>
      </c>
      <c r="U92" s="17">
        <v>0.44380500000000001</v>
      </c>
      <c r="V92" s="17">
        <v>652.29999999999995</v>
      </c>
      <c r="W92" s="17">
        <v>0.28328100000000001</v>
      </c>
      <c r="X92" s="17">
        <v>752</v>
      </c>
      <c r="Y92" s="17">
        <v>0</v>
      </c>
      <c r="Z92" s="17">
        <v>0</v>
      </c>
    </row>
    <row r="93" spans="1:26">
      <c r="A93" s="17">
        <v>80</v>
      </c>
      <c r="B93" s="19">
        <v>0.71237268518518515</v>
      </c>
      <c r="C93" s="17">
        <v>87.2</v>
      </c>
      <c r="D93" s="17">
        <v>0</v>
      </c>
      <c r="E93" s="17">
        <v>0</v>
      </c>
      <c r="F93" s="17">
        <v>0</v>
      </c>
      <c r="G93" s="17">
        <v>0.96437399999999995</v>
      </c>
      <c r="H93" s="17">
        <v>0.164188</v>
      </c>
      <c r="I93" s="17">
        <v>0.32037700000000002</v>
      </c>
      <c r="J93" s="17">
        <v>0.15618899999999999</v>
      </c>
      <c r="K93" s="17">
        <v>0.48751699999999998</v>
      </c>
      <c r="L93" s="17">
        <v>624.70000000000005</v>
      </c>
      <c r="M93" s="17">
        <v>6.0000000000000002E-6</v>
      </c>
      <c r="N93" s="17">
        <v>579</v>
      </c>
      <c r="O93" s="17">
        <v>0</v>
      </c>
      <c r="P93" s="17">
        <v>0</v>
      </c>
      <c r="Q93" s="17">
        <v>0.95669800000000005</v>
      </c>
      <c r="R93" s="17">
        <v>0.17672599999999999</v>
      </c>
      <c r="S93" s="17">
        <v>0.318797</v>
      </c>
      <c r="T93" s="17">
        <v>0.142071</v>
      </c>
      <c r="U93" s="17">
        <v>0.44564799999999999</v>
      </c>
      <c r="V93" s="17">
        <v>633.5</v>
      </c>
      <c r="W93" s="17">
        <v>6.0000000000000002E-6</v>
      </c>
      <c r="X93" s="17">
        <v>433</v>
      </c>
      <c r="Y93" s="17">
        <v>0</v>
      </c>
      <c r="Z93" s="17">
        <v>0</v>
      </c>
    </row>
    <row r="94" spans="1:26">
      <c r="A94" s="17">
        <v>81</v>
      </c>
      <c r="B94" s="19">
        <v>0.71243055555555557</v>
      </c>
      <c r="C94" s="17">
        <v>86.1</v>
      </c>
      <c r="D94" s="17">
        <v>0</v>
      </c>
      <c r="E94" s="17">
        <v>0</v>
      </c>
      <c r="F94" s="17">
        <v>0</v>
      </c>
      <c r="G94" s="17">
        <v>0.96242399999999995</v>
      </c>
      <c r="H94" s="17">
        <v>0.19553300000000001</v>
      </c>
      <c r="I94" s="17">
        <v>0.37871899999999997</v>
      </c>
      <c r="J94" s="17">
        <v>0.18318599999999999</v>
      </c>
      <c r="K94" s="17">
        <v>0.48370000000000002</v>
      </c>
      <c r="L94" s="17">
        <v>608.20000000000005</v>
      </c>
      <c r="M94" s="17">
        <v>3.9999999999999998E-6</v>
      </c>
      <c r="N94" s="17">
        <v>580</v>
      </c>
      <c r="O94" s="17">
        <v>0</v>
      </c>
      <c r="P94" s="17">
        <v>0</v>
      </c>
      <c r="Q94" s="17">
        <v>0.97430300000000003</v>
      </c>
      <c r="R94" s="17">
        <v>0.192027</v>
      </c>
      <c r="S94" s="17">
        <v>0.36900300000000003</v>
      </c>
      <c r="T94" s="17">
        <v>0.176977</v>
      </c>
      <c r="U94" s="17">
        <v>0.47960700000000001</v>
      </c>
      <c r="V94" s="17">
        <v>690.9</v>
      </c>
      <c r="W94" s="17">
        <v>1.503E-3</v>
      </c>
      <c r="X94" s="17">
        <v>1490</v>
      </c>
      <c r="Y94" s="17">
        <v>0</v>
      </c>
      <c r="Z94" s="17">
        <v>0</v>
      </c>
    </row>
    <row r="95" spans="1:26">
      <c r="A95" s="17">
        <v>82</v>
      </c>
      <c r="B95" s="19">
        <v>0.71247685185185183</v>
      </c>
      <c r="C95" s="17">
        <v>85.2</v>
      </c>
      <c r="D95" s="17">
        <v>0</v>
      </c>
      <c r="E95" s="17">
        <v>0</v>
      </c>
      <c r="F95" s="17">
        <v>0</v>
      </c>
      <c r="G95" s="17">
        <v>0.97753800000000002</v>
      </c>
      <c r="H95" s="17">
        <v>0.23444999999999999</v>
      </c>
      <c r="I95" s="17">
        <v>0.455208</v>
      </c>
      <c r="J95" s="17">
        <v>0.22075800000000001</v>
      </c>
      <c r="K95" s="17">
        <v>0.48496</v>
      </c>
      <c r="L95" s="17">
        <v>600.5</v>
      </c>
      <c r="M95" s="17">
        <v>7.9999999999999996E-6</v>
      </c>
      <c r="N95" s="17">
        <v>469</v>
      </c>
      <c r="O95" s="17">
        <v>0</v>
      </c>
      <c r="P95" s="17">
        <v>0</v>
      </c>
      <c r="Q95" s="17">
        <v>0.97897000000000001</v>
      </c>
      <c r="R95" s="17">
        <v>0.22895499999999999</v>
      </c>
      <c r="S95" s="17">
        <v>0.429456</v>
      </c>
      <c r="T95" s="17">
        <v>0.20050100000000001</v>
      </c>
      <c r="U95" s="17">
        <v>0.46687299999999998</v>
      </c>
      <c r="V95" s="17">
        <v>708.1</v>
      </c>
      <c r="W95" s="17">
        <v>0.207763</v>
      </c>
      <c r="X95" s="17">
        <v>448</v>
      </c>
      <c r="Y95" s="17">
        <v>0</v>
      </c>
      <c r="Z95" s="17">
        <v>0</v>
      </c>
    </row>
    <row r="96" spans="1:26">
      <c r="A96" s="17">
        <v>83</v>
      </c>
      <c r="B96" s="19">
        <v>0.71253472222222225</v>
      </c>
      <c r="C96" s="17">
        <v>84.1</v>
      </c>
      <c r="D96" s="17">
        <v>0</v>
      </c>
      <c r="E96" s="17">
        <v>0</v>
      </c>
      <c r="F96" s="17">
        <v>0</v>
      </c>
      <c r="G96" s="17">
        <v>0.98092199999999996</v>
      </c>
      <c r="H96" s="17">
        <v>0.26183299999999998</v>
      </c>
      <c r="I96" s="17">
        <v>0.51487300000000003</v>
      </c>
      <c r="J96" s="17">
        <v>0.25303999999999999</v>
      </c>
      <c r="K96" s="17">
        <v>0.49146099999999998</v>
      </c>
      <c r="L96" s="17">
        <v>594.1</v>
      </c>
      <c r="M96" s="17">
        <v>6.0000000000000002E-6</v>
      </c>
      <c r="N96" s="17">
        <v>430</v>
      </c>
      <c r="O96" s="17">
        <v>0</v>
      </c>
      <c r="P96" s="17">
        <v>0</v>
      </c>
      <c r="Q96" s="17">
        <v>0.98526499999999995</v>
      </c>
      <c r="R96" s="17">
        <v>0.26921</v>
      </c>
      <c r="S96" s="17">
        <v>0.51302099999999995</v>
      </c>
      <c r="T96" s="17">
        <v>0.243812</v>
      </c>
      <c r="U96" s="17">
        <v>0.47524699999999998</v>
      </c>
      <c r="V96" s="17">
        <v>724</v>
      </c>
      <c r="W96" s="17">
        <v>0.13560900000000001</v>
      </c>
      <c r="X96" s="17">
        <v>464</v>
      </c>
      <c r="Y96" s="17">
        <v>0</v>
      </c>
      <c r="Z96" s="17">
        <v>0</v>
      </c>
    </row>
    <row r="97" spans="1:26">
      <c r="A97" s="17">
        <v>84</v>
      </c>
      <c r="B97" s="19">
        <v>0.71259259259259267</v>
      </c>
      <c r="C97" s="17">
        <v>83.2</v>
      </c>
      <c r="D97" s="17">
        <v>0</v>
      </c>
      <c r="E97" s="17">
        <v>0</v>
      </c>
      <c r="F97" s="17">
        <v>0</v>
      </c>
      <c r="G97" s="17">
        <v>0.98074099999999997</v>
      </c>
      <c r="H97" s="17">
        <v>0.274449</v>
      </c>
      <c r="I97" s="17">
        <v>0.52685700000000002</v>
      </c>
      <c r="J97" s="17">
        <v>0.25240800000000002</v>
      </c>
      <c r="K97" s="17">
        <v>0.47908299999999998</v>
      </c>
      <c r="L97" s="17">
        <v>606.9</v>
      </c>
      <c r="M97" s="17">
        <v>4.0548000000000001E-2</v>
      </c>
      <c r="N97" s="17">
        <v>600</v>
      </c>
      <c r="O97" s="17">
        <v>0</v>
      </c>
      <c r="P97" s="17">
        <v>0</v>
      </c>
      <c r="Q97" s="17">
        <v>0.98907900000000004</v>
      </c>
      <c r="R97" s="17">
        <v>0.28205400000000003</v>
      </c>
      <c r="S97" s="17">
        <v>0.53646499999999997</v>
      </c>
      <c r="T97" s="17">
        <v>0.25441000000000003</v>
      </c>
      <c r="U97" s="17">
        <v>0.47423500000000002</v>
      </c>
      <c r="V97" s="17">
        <v>738.8</v>
      </c>
      <c r="W97" s="17">
        <v>8.7529999999999997E-2</v>
      </c>
      <c r="X97" s="17">
        <v>725</v>
      </c>
      <c r="Y97" s="17">
        <v>0</v>
      </c>
      <c r="Z97" s="17">
        <v>0</v>
      </c>
    </row>
    <row r="98" spans="1:26">
      <c r="A98" s="17">
        <v>85</v>
      </c>
      <c r="B98" s="19">
        <v>0.71265046296296297</v>
      </c>
      <c r="C98" s="17">
        <v>82.1</v>
      </c>
      <c r="D98" s="17">
        <v>0</v>
      </c>
      <c r="E98" s="17">
        <v>0</v>
      </c>
      <c r="F98" s="17">
        <v>0</v>
      </c>
      <c r="G98" s="17">
        <v>0.97579000000000005</v>
      </c>
      <c r="H98" s="17">
        <v>0.30330299999999999</v>
      </c>
      <c r="I98" s="17">
        <v>0.57242899999999997</v>
      </c>
      <c r="J98" s="17">
        <v>0.26912599999999998</v>
      </c>
      <c r="K98" s="17">
        <v>0.47014699999999998</v>
      </c>
      <c r="L98" s="17">
        <v>637.5</v>
      </c>
      <c r="M98" s="17">
        <v>8.7370000000000003E-2</v>
      </c>
      <c r="N98" s="17">
        <v>543</v>
      </c>
      <c r="O98" s="17">
        <v>0</v>
      </c>
      <c r="P98" s="17">
        <v>0</v>
      </c>
      <c r="Q98" s="17">
        <v>0.99248599999999998</v>
      </c>
      <c r="R98" s="17">
        <v>0.306427</v>
      </c>
      <c r="S98" s="17">
        <v>0.56266400000000005</v>
      </c>
      <c r="T98" s="17">
        <v>0.25623699999999999</v>
      </c>
      <c r="U98" s="17">
        <v>0.45540000000000003</v>
      </c>
      <c r="V98" s="17">
        <v>751.5</v>
      </c>
      <c r="W98" s="17">
        <v>0.28513899999999998</v>
      </c>
      <c r="X98" s="17">
        <v>441</v>
      </c>
      <c r="Y98" s="17">
        <v>0</v>
      </c>
      <c r="Z98" s="17">
        <v>0</v>
      </c>
    </row>
    <row r="99" spans="1:26">
      <c r="A99" s="17">
        <v>86</v>
      </c>
      <c r="B99" s="19">
        <v>0.71270833333333339</v>
      </c>
      <c r="C99" s="17">
        <v>81.2</v>
      </c>
      <c r="D99" s="17">
        <v>0</v>
      </c>
      <c r="E99" s="17">
        <v>0</v>
      </c>
      <c r="F99" s="17">
        <v>0</v>
      </c>
      <c r="G99" s="17">
        <v>0.97724599999999995</v>
      </c>
      <c r="H99" s="17">
        <v>0.307363</v>
      </c>
      <c r="I99" s="17">
        <v>0.58870599999999995</v>
      </c>
      <c r="J99" s="17">
        <v>0.28134300000000001</v>
      </c>
      <c r="K99" s="17">
        <v>0.47790100000000002</v>
      </c>
      <c r="L99" s="17">
        <v>630.5</v>
      </c>
      <c r="M99" s="17">
        <v>5.0000000000000004E-6</v>
      </c>
      <c r="N99" s="17">
        <v>522</v>
      </c>
      <c r="O99" s="17">
        <v>0</v>
      </c>
      <c r="P99" s="17">
        <v>0</v>
      </c>
      <c r="Q99" s="17">
        <v>0.98913300000000004</v>
      </c>
      <c r="R99" s="17">
        <v>0.30499700000000002</v>
      </c>
      <c r="S99" s="17">
        <v>0.582314</v>
      </c>
      <c r="T99" s="17">
        <v>0.27731600000000001</v>
      </c>
      <c r="U99" s="17">
        <v>0.47623199999999999</v>
      </c>
      <c r="V99" s="17">
        <v>724.5</v>
      </c>
      <c r="W99" s="17">
        <v>8.2556000000000004E-2</v>
      </c>
      <c r="X99" s="17">
        <v>439</v>
      </c>
      <c r="Y99" s="17">
        <v>0</v>
      </c>
      <c r="Z99" s="17">
        <v>0</v>
      </c>
    </row>
    <row r="100" spans="1:26">
      <c r="A100" s="17">
        <v>87</v>
      </c>
      <c r="B100" s="19">
        <v>0.71275462962962965</v>
      </c>
      <c r="C100" s="17">
        <v>80.5</v>
      </c>
      <c r="D100" s="17">
        <v>0</v>
      </c>
      <c r="E100" s="17">
        <v>0</v>
      </c>
      <c r="F100" s="17">
        <v>0</v>
      </c>
      <c r="G100" s="17">
        <v>0.97613000000000005</v>
      </c>
      <c r="H100" s="17">
        <v>0.32109500000000002</v>
      </c>
      <c r="I100" s="17">
        <v>0.60935700000000004</v>
      </c>
      <c r="J100" s="17">
        <v>0.28826200000000002</v>
      </c>
      <c r="K100" s="17">
        <v>0.47305999999999998</v>
      </c>
      <c r="L100" s="17">
        <v>622.4</v>
      </c>
      <c r="M100" s="17">
        <v>2.05E-4</v>
      </c>
      <c r="N100" s="17">
        <v>597</v>
      </c>
      <c r="O100" s="17">
        <v>0</v>
      </c>
      <c r="P100" s="17">
        <v>0</v>
      </c>
      <c r="Q100" s="17">
        <v>0.98436500000000005</v>
      </c>
      <c r="R100" s="17">
        <v>0.34936099999999998</v>
      </c>
      <c r="S100" s="17">
        <v>0.64818399999999998</v>
      </c>
      <c r="T100" s="17">
        <v>0.29882199999999998</v>
      </c>
      <c r="U100" s="17">
        <v>0.46101500000000001</v>
      </c>
      <c r="V100" s="17">
        <v>687.5</v>
      </c>
      <c r="W100" s="17">
        <v>0.173369</v>
      </c>
      <c r="X100" s="17">
        <v>524</v>
      </c>
      <c r="Y100" s="17">
        <v>0</v>
      </c>
      <c r="Z100" s="17">
        <v>0</v>
      </c>
    </row>
    <row r="101" spans="1:26">
      <c r="A101" s="17">
        <v>88</v>
      </c>
      <c r="B101" s="19">
        <v>0.71281250000000007</v>
      </c>
      <c r="C101" s="17">
        <v>79.400000000000006</v>
      </c>
      <c r="D101" s="17">
        <v>0</v>
      </c>
      <c r="E101" s="17">
        <v>0</v>
      </c>
      <c r="F101" s="17">
        <v>0</v>
      </c>
      <c r="G101" s="17">
        <v>0.97558599999999995</v>
      </c>
      <c r="H101" s="17">
        <v>0.33532400000000001</v>
      </c>
      <c r="I101" s="17">
        <v>0.62559100000000001</v>
      </c>
      <c r="J101" s="17">
        <v>0.290267</v>
      </c>
      <c r="K101" s="17">
        <v>0.46398800000000001</v>
      </c>
      <c r="L101" s="17">
        <v>633.20000000000005</v>
      </c>
      <c r="M101" s="17">
        <v>0.10625800000000001</v>
      </c>
      <c r="N101" s="17">
        <v>342</v>
      </c>
      <c r="O101" s="17">
        <v>0</v>
      </c>
      <c r="P101" s="17">
        <v>0</v>
      </c>
      <c r="Q101" s="17">
        <v>0.98847799999999997</v>
      </c>
      <c r="R101" s="17">
        <v>0.34326099999999998</v>
      </c>
      <c r="S101" s="17">
        <v>0.63933499999999999</v>
      </c>
      <c r="T101" s="17">
        <v>0.296074</v>
      </c>
      <c r="U101" s="17">
        <v>0.46309699999999998</v>
      </c>
      <c r="V101" s="17">
        <v>714.8</v>
      </c>
      <c r="W101" s="17">
        <v>0.21406500000000001</v>
      </c>
      <c r="X101" s="17">
        <v>664</v>
      </c>
      <c r="Y101" s="17">
        <v>0</v>
      </c>
      <c r="Z101" s="17">
        <v>0</v>
      </c>
    </row>
    <row r="102" spans="1:26">
      <c r="A102" s="17">
        <v>89</v>
      </c>
      <c r="B102" s="19">
        <v>0.71287037037037038</v>
      </c>
      <c r="C102" s="17">
        <v>78.5</v>
      </c>
      <c r="D102" s="17">
        <v>0</v>
      </c>
      <c r="E102" s="17">
        <v>0</v>
      </c>
      <c r="F102" s="17">
        <v>0</v>
      </c>
      <c r="G102" s="17">
        <v>0.98411199999999999</v>
      </c>
      <c r="H102" s="17">
        <v>0.32563999999999999</v>
      </c>
      <c r="I102" s="17">
        <v>0.62321700000000002</v>
      </c>
      <c r="J102" s="17">
        <v>0.29757699999999998</v>
      </c>
      <c r="K102" s="17">
        <v>0.47748499999999999</v>
      </c>
      <c r="L102" s="17">
        <v>624.5</v>
      </c>
      <c r="M102" s="17">
        <v>9.0000000000000002E-6</v>
      </c>
      <c r="N102" s="17">
        <v>527</v>
      </c>
      <c r="O102" s="17">
        <v>0</v>
      </c>
      <c r="P102" s="17">
        <v>0</v>
      </c>
      <c r="Q102" s="17">
        <v>0.98325600000000002</v>
      </c>
      <c r="R102" s="17">
        <v>0.34269500000000003</v>
      </c>
      <c r="S102" s="17">
        <v>0.63357399999999997</v>
      </c>
      <c r="T102" s="17">
        <v>0.290879</v>
      </c>
      <c r="U102" s="17">
        <v>0.45910800000000002</v>
      </c>
      <c r="V102" s="17">
        <v>730</v>
      </c>
      <c r="W102" s="17">
        <v>0.17507800000000001</v>
      </c>
      <c r="X102" s="17">
        <v>755</v>
      </c>
      <c r="Y102" s="17">
        <v>0</v>
      </c>
      <c r="Z102" s="17">
        <v>0</v>
      </c>
    </row>
    <row r="103" spans="1:26">
      <c r="A103" s="17">
        <v>90</v>
      </c>
      <c r="B103" s="19">
        <v>0.71292824074074079</v>
      </c>
      <c r="C103" s="17">
        <v>77.599999999999994</v>
      </c>
      <c r="D103" s="17">
        <v>0</v>
      </c>
      <c r="E103" s="17">
        <v>0</v>
      </c>
      <c r="F103" s="17">
        <v>0</v>
      </c>
      <c r="G103" s="17">
        <v>0.98859399999999997</v>
      </c>
      <c r="H103" s="17">
        <v>0.32561000000000001</v>
      </c>
      <c r="I103" s="17">
        <v>0.64124700000000001</v>
      </c>
      <c r="J103" s="17">
        <v>0.315637</v>
      </c>
      <c r="K103" s="17">
        <v>0.49222399999999999</v>
      </c>
      <c r="L103" s="17">
        <v>614.70000000000005</v>
      </c>
      <c r="M103" s="17">
        <v>1.4E-5</v>
      </c>
      <c r="N103" s="17">
        <v>540</v>
      </c>
      <c r="O103" s="17">
        <v>0</v>
      </c>
      <c r="P103" s="17">
        <v>0</v>
      </c>
      <c r="Q103" s="17">
        <v>0.98942799999999997</v>
      </c>
      <c r="R103" s="17">
        <v>0.35972700000000002</v>
      </c>
      <c r="S103" s="17">
        <v>0.66037699999999999</v>
      </c>
      <c r="T103" s="17">
        <v>0.30064999999999997</v>
      </c>
      <c r="U103" s="17">
        <v>0.45527000000000001</v>
      </c>
      <c r="V103" s="17">
        <v>714.3</v>
      </c>
      <c r="W103" s="17">
        <v>0.28676600000000002</v>
      </c>
      <c r="X103" s="17">
        <v>290</v>
      </c>
      <c r="Y103" s="17">
        <v>0</v>
      </c>
      <c r="Z103" s="17">
        <v>0</v>
      </c>
    </row>
    <row r="104" spans="1:26">
      <c r="A104" s="17">
        <v>91</v>
      </c>
      <c r="B104" s="19">
        <v>0.71298611111111121</v>
      </c>
      <c r="C104" s="17">
        <v>76.7</v>
      </c>
      <c r="D104" s="17">
        <v>0</v>
      </c>
      <c r="E104" s="17">
        <v>0</v>
      </c>
      <c r="F104" s="17">
        <v>0</v>
      </c>
      <c r="G104" s="17">
        <v>0.98591200000000001</v>
      </c>
      <c r="H104" s="17">
        <v>0.32757199999999997</v>
      </c>
      <c r="I104" s="17">
        <v>0.63040200000000002</v>
      </c>
      <c r="J104" s="17">
        <v>0.30282900000000001</v>
      </c>
      <c r="K104" s="17">
        <v>0.480375</v>
      </c>
      <c r="L104" s="17">
        <v>630.79999999999995</v>
      </c>
      <c r="M104" s="17">
        <v>1.35E-4</v>
      </c>
      <c r="N104" s="17">
        <v>476</v>
      </c>
      <c r="O104" s="17">
        <v>0</v>
      </c>
      <c r="P104" s="17">
        <v>0</v>
      </c>
      <c r="Q104" s="17">
        <v>0.98148400000000002</v>
      </c>
      <c r="R104" s="17">
        <v>0.350134</v>
      </c>
      <c r="S104" s="17">
        <v>0.63521000000000005</v>
      </c>
      <c r="T104" s="17">
        <v>0.285076</v>
      </c>
      <c r="U104" s="17">
        <v>0.44879000000000002</v>
      </c>
      <c r="V104" s="17">
        <v>705</v>
      </c>
      <c r="W104" s="17">
        <v>0.17805099999999999</v>
      </c>
      <c r="X104" s="17">
        <v>458</v>
      </c>
      <c r="Y104" s="17">
        <v>0</v>
      </c>
      <c r="Z104" s="17">
        <v>0</v>
      </c>
    </row>
    <row r="105" spans="1:26">
      <c r="A105" s="17">
        <v>92</v>
      </c>
      <c r="B105" s="19">
        <v>0.71303240740740748</v>
      </c>
      <c r="C105" s="17">
        <v>75.599999999999994</v>
      </c>
      <c r="D105" s="17">
        <v>0</v>
      </c>
      <c r="E105" s="17">
        <v>0</v>
      </c>
      <c r="F105" s="17">
        <v>0</v>
      </c>
      <c r="G105" s="17">
        <v>0.98571299999999995</v>
      </c>
      <c r="H105" s="17">
        <v>0.31537100000000001</v>
      </c>
      <c r="I105" s="17">
        <v>0.61543199999999998</v>
      </c>
      <c r="J105" s="17">
        <v>0.30006100000000002</v>
      </c>
      <c r="K105" s="17">
        <v>0.487562</v>
      </c>
      <c r="L105" s="17">
        <v>648</v>
      </c>
      <c r="M105" s="17">
        <v>9.0000000000000002E-6</v>
      </c>
      <c r="N105" s="17">
        <v>349</v>
      </c>
      <c r="O105" s="17">
        <v>0</v>
      </c>
      <c r="P105" s="17">
        <v>0</v>
      </c>
      <c r="Q105" s="17">
        <v>0.98670199999999997</v>
      </c>
      <c r="R105" s="17">
        <v>0.34297800000000001</v>
      </c>
      <c r="S105" s="17">
        <v>0.62570700000000001</v>
      </c>
      <c r="T105" s="17">
        <v>0.28272900000000001</v>
      </c>
      <c r="U105" s="17">
        <v>0.45185599999999998</v>
      </c>
      <c r="V105" s="17">
        <v>708.2</v>
      </c>
      <c r="W105" s="17">
        <v>0.243641</v>
      </c>
      <c r="X105" s="17">
        <v>762</v>
      </c>
      <c r="Y105" s="17">
        <v>0</v>
      </c>
      <c r="Z105" s="17">
        <v>0</v>
      </c>
    </row>
    <row r="106" spans="1:26">
      <c r="A106" s="17">
        <v>93</v>
      </c>
      <c r="B106" s="19">
        <v>0.71309027777777778</v>
      </c>
      <c r="C106" s="17">
        <v>74.7</v>
      </c>
      <c r="D106" s="17">
        <v>0</v>
      </c>
      <c r="E106" s="17">
        <v>0</v>
      </c>
      <c r="F106" s="17">
        <v>0</v>
      </c>
      <c r="G106" s="17">
        <v>0.99094499999999996</v>
      </c>
      <c r="H106" s="17">
        <v>0.32510800000000001</v>
      </c>
      <c r="I106" s="17">
        <v>0.62317199999999995</v>
      </c>
      <c r="J106" s="17">
        <v>0.29806500000000002</v>
      </c>
      <c r="K106" s="17">
        <v>0.478302</v>
      </c>
      <c r="L106" s="17">
        <v>598.1</v>
      </c>
      <c r="M106" s="17">
        <v>1.7E-5</v>
      </c>
      <c r="N106" s="17">
        <v>307</v>
      </c>
      <c r="O106" s="17">
        <v>0</v>
      </c>
      <c r="P106" s="17">
        <v>0</v>
      </c>
      <c r="Q106" s="17">
        <v>0.99144299999999996</v>
      </c>
      <c r="R106" s="17">
        <v>0.36239900000000003</v>
      </c>
      <c r="S106" s="17">
        <v>0.67302899999999999</v>
      </c>
      <c r="T106" s="17">
        <v>0.31062899999999999</v>
      </c>
      <c r="U106" s="17">
        <v>0.46154000000000001</v>
      </c>
      <c r="V106" s="17">
        <v>729.7</v>
      </c>
      <c r="W106" s="17">
        <v>0.255602</v>
      </c>
      <c r="X106" s="17">
        <v>388</v>
      </c>
      <c r="Y106" s="17">
        <v>0</v>
      </c>
      <c r="Z106" s="17">
        <v>0</v>
      </c>
    </row>
    <row r="107" spans="1:26">
      <c r="A107" s="17">
        <v>94</v>
      </c>
      <c r="B107" s="19">
        <v>0.7131481481481482</v>
      </c>
      <c r="C107" s="17">
        <v>73.8</v>
      </c>
      <c r="D107" s="17">
        <v>0</v>
      </c>
      <c r="E107" s="17">
        <v>0</v>
      </c>
      <c r="F107" s="17">
        <v>0</v>
      </c>
      <c r="G107" s="17">
        <v>0.98005500000000001</v>
      </c>
      <c r="H107" s="17">
        <v>0.31944699999999998</v>
      </c>
      <c r="I107" s="17">
        <v>0.62940099999999999</v>
      </c>
      <c r="J107" s="17">
        <v>0.30995400000000001</v>
      </c>
      <c r="K107" s="17">
        <v>0.49245899999999998</v>
      </c>
      <c r="L107" s="17">
        <v>601.70000000000005</v>
      </c>
      <c r="M107" s="17">
        <v>1.5E-5</v>
      </c>
      <c r="N107" s="17">
        <v>342</v>
      </c>
      <c r="O107" s="17">
        <v>0</v>
      </c>
      <c r="P107" s="17">
        <v>0</v>
      </c>
      <c r="Q107" s="17">
        <v>0.98658999999999997</v>
      </c>
      <c r="R107" s="17">
        <v>0.33227699999999999</v>
      </c>
      <c r="S107" s="17">
        <v>0.61394099999999996</v>
      </c>
      <c r="T107" s="17">
        <v>0.28166400000000003</v>
      </c>
      <c r="U107" s="17">
        <v>0.45878000000000002</v>
      </c>
      <c r="V107" s="17">
        <v>740.7</v>
      </c>
      <c r="W107" s="17">
        <v>0.188217</v>
      </c>
      <c r="X107" s="17">
        <v>425</v>
      </c>
      <c r="Y107" s="17">
        <v>0</v>
      </c>
      <c r="Z107" s="17">
        <v>0</v>
      </c>
    </row>
    <row r="108" spans="1:26">
      <c r="A108" s="17">
        <v>95</v>
      </c>
      <c r="B108" s="19">
        <v>0.71320601851851861</v>
      </c>
      <c r="C108" s="17">
        <v>72.7</v>
      </c>
      <c r="D108" s="17">
        <v>0</v>
      </c>
      <c r="E108" s="17">
        <v>0</v>
      </c>
      <c r="F108" s="17">
        <v>0</v>
      </c>
      <c r="G108" s="17">
        <v>0.98246199999999995</v>
      </c>
      <c r="H108" s="17">
        <v>0.33858700000000003</v>
      </c>
      <c r="I108" s="17">
        <v>0.64749100000000004</v>
      </c>
      <c r="J108" s="17">
        <v>0.30890400000000001</v>
      </c>
      <c r="K108" s="17">
        <v>0.47707899999999998</v>
      </c>
      <c r="L108" s="17">
        <v>592.4</v>
      </c>
      <c r="M108" s="17">
        <v>1.0000000000000001E-5</v>
      </c>
      <c r="N108" s="17">
        <v>463</v>
      </c>
      <c r="O108" s="17">
        <v>0</v>
      </c>
      <c r="P108" s="17">
        <v>0</v>
      </c>
      <c r="Q108" s="17">
        <v>0.98561900000000002</v>
      </c>
      <c r="R108" s="17">
        <v>0.34931299999999998</v>
      </c>
      <c r="S108" s="17">
        <v>0.63694899999999999</v>
      </c>
      <c r="T108" s="17">
        <v>0.28763499999999997</v>
      </c>
      <c r="U108" s="17">
        <v>0.45158300000000001</v>
      </c>
      <c r="V108" s="17">
        <v>715.4</v>
      </c>
      <c r="W108" s="17">
        <v>0.22917299999999999</v>
      </c>
      <c r="X108" s="17">
        <v>504</v>
      </c>
      <c r="Y108" s="17">
        <v>0</v>
      </c>
      <c r="Z108" s="17">
        <v>0</v>
      </c>
    </row>
    <row r="109" spans="1:26">
      <c r="A109" s="17">
        <v>96</v>
      </c>
      <c r="B109" s="19">
        <v>0.71326388888888881</v>
      </c>
      <c r="C109" s="17">
        <v>71.599999999999994</v>
      </c>
      <c r="D109" s="17">
        <v>0</v>
      </c>
      <c r="E109" s="17">
        <v>0</v>
      </c>
      <c r="F109" s="17">
        <v>0</v>
      </c>
      <c r="G109" s="17">
        <v>0.98474099999999998</v>
      </c>
      <c r="H109" s="17">
        <v>0.35900100000000001</v>
      </c>
      <c r="I109" s="17">
        <v>0.69544799999999996</v>
      </c>
      <c r="J109" s="17">
        <v>0.33644800000000002</v>
      </c>
      <c r="K109" s="17">
        <v>0.48378500000000002</v>
      </c>
      <c r="L109" s="17">
        <v>635.29999999999995</v>
      </c>
      <c r="M109" s="17">
        <v>1.4E-5</v>
      </c>
      <c r="N109" s="17">
        <v>396</v>
      </c>
      <c r="O109" s="17">
        <v>0</v>
      </c>
      <c r="P109" s="17">
        <v>0</v>
      </c>
      <c r="Q109" s="17">
        <v>0.99225300000000005</v>
      </c>
      <c r="R109" s="17">
        <v>0.37654900000000002</v>
      </c>
      <c r="S109" s="17">
        <v>0.68932499999999997</v>
      </c>
      <c r="T109" s="17">
        <v>0.312776</v>
      </c>
      <c r="U109" s="17">
        <v>0.45374300000000001</v>
      </c>
      <c r="V109" s="17">
        <v>704.2</v>
      </c>
      <c r="W109" s="17">
        <v>0.137347</v>
      </c>
      <c r="X109" s="17">
        <v>422</v>
      </c>
      <c r="Y109" s="17">
        <v>0</v>
      </c>
      <c r="Z109" s="17">
        <v>0</v>
      </c>
    </row>
    <row r="110" spans="1:26">
      <c r="A110" s="17">
        <v>97</v>
      </c>
      <c r="B110" s="19">
        <v>0.71331018518518519</v>
      </c>
      <c r="C110" s="17">
        <v>70.5</v>
      </c>
      <c r="D110" s="17">
        <v>0</v>
      </c>
      <c r="E110" s="17">
        <v>0</v>
      </c>
      <c r="F110" s="17">
        <v>0</v>
      </c>
      <c r="G110" s="17">
        <v>0.983294</v>
      </c>
      <c r="H110" s="17">
        <v>0.35919299999999998</v>
      </c>
      <c r="I110" s="17">
        <v>0.69342099999999995</v>
      </c>
      <c r="J110" s="17">
        <v>0.33422800000000003</v>
      </c>
      <c r="K110" s="17">
        <v>0.48199900000000001</v>
      </c>
      <c r="L110" s="17">
        <v>643.5</v>
      </c>
      <c r="M110" s="17">
        <v>1.1E-5</v>
      </c>
      <c r="N110" s="17">
        <v>454</v>
      </c>
      <c r="O110" s="17">
        <v>0</v>
      </c>
      <c r="P110" s="17">
        <v>0</v>
      </c>
      <c r="Q110" s="17">
        <v>0.99021099999999995</v>
      </c>
      <c r="R110" s="17">
        <v>0.47686000000000001</v>
      </c>
      <c r="S110" s="17">
        <v>0.83342499999999997</v>
      </c>
      <c r="T110" s="17">
        <v>0.35656500000000002</v>
      </c>
      <c r="U110" s="17">
        <v>0.42783100000000002</v>
      </c>
      <c r="V110" s="17">
        <v>710.8</v>
      </c>
      <c r="W110" s="17">
        <v>0.121751</v>
      </c>
      <c r="X110" s="17">
        <v>333</v>
      </c>
      <c r="Y110" s="17">
        <v>0</v>
      </c>
      <c r="Z110" s="17">
        <v>0</v>
      </c>
    </row>
    <row r="111" spans="1:26">
      <c r="A111" s="17">
        <v>98</v>
      </c>
      <c r="B111" s="19">
        <v>0.7133680555555556</v>
      </c>
      <c r="C111" s="17">
        <v>69.599999999999994</v>
      </c>
      <c r="D111" s="17">
        <v>0</v>
      </c>
      <c r="E111" s="17">
        <v>0</v>
      </c>
      <c r="F111" s="17">
        <v>0</v>
      </c>
      <c r="G111" s="17">
        <v>0.99264799999999997</v>
      </c>
      <c r="H111" s="17">
        <v>0.36703200000000002</v>
      </c>
      <c r="I111" s="17">
        <v>0.70045800000000003</v>
      </c>
      <c r="J111" s="17">
        <v>0.333426</v>
      </c>
      <c r="K111" s="17">
        <v>0.47601100000000002</v>
      </c>
      <c r="L111" s="17">
        <v>631.6</v>
      </c>
      <c r="M111" s="17">
        <v>3.6891E-2</v>
      </c>
      <c r="N111" s="17">
        <v>399</v>
      </c>
      <c r="O111" s="17">
        <v>0</v>
      </c>
      <c r="P111" s="17">
        <v>0</v>
      </c>
      <c r="Q111" s="17">
        <v>0.98922399999999999</v>
      </c>
      <c r="R111" s="17">
        <v>0.388073</v>
      </c>
      <c r="S111" s="17">
        <v>0.71003700000000003</v>
      </c>
      <c r="T111" s="17">
        <v>0.32196399999999997</v>
      </c>
      <c r="U111" s="17">
        <v>0.45344699999999999</v>
      </c>
      <c r="V111" s="17">
        <v>754.2</v>
      </c>
      <c r="W111" s="17">
        <v>0.20543900000000001</v>
      </c>
      <c r="X111" s="17">
        <v>497</v>
      </c>
      <c r="Y111" s="17">
        <v>0</v>
      </c>
      <c r="Z111" s="17">
        <v>0</v>
      </c>
    </row>
    <row r="112" spans="1:26">
      <c r="A112" s="17">
        <v>99</v>
      </c>
      <c r="B112" s="19">
        <v>0.71342592592592602</v>
      </c>
      <c r="C112" s="17">
        <v>68.5</v>
      </c>
      <c r="D112" s="17">
        <v>0</v>
      </c>
      <c r="E112" s="17">
        <v>0</v>
      </c>
      <c r="F112" s="17">
        <v>0</v>
      </c>
      <c r="G112" s="17">
        <v>0.988344</v>
      </c>
      <c r="H112" s="17">
        <v>0.363311</v>
      </c>
      <c r="I112" s="17">
        <v>0.71442700000000003</v>
      </c>
      <c r="J112" s="17">
        <v>0.35111500000000001</v>
      </c>
      <c r="K112" s="17">
        <v>0.49146499999999999</v>
      </c>
      <c r="L112" s="17">
        <v>639.6</v>
      </c>
      <c r="M112" s="17">
        <v>5.4649000000000003E-2</v>
      </c>
      <c r="N112" s="17">
        <v>422</v>
      </c>
      <c r="O112" s="17">
        <v>0</v>
      </c>
      <c r="P112" s="17">
        <v>0</v>
      </c>
      <c r="Q112" s="17">
        <v>0.98966900000000002</v>
      </c>
      <c r="R112" s="17">
        <v>0.37440400000000001</v>
      </c>
      <c r="S112" s="17">
        <v>0.68511900000000003</v>
      </c>
      <c r="T112" s="17">
        <v>0.31071500000000002</v>
      </c>
      <c r="U112" s="17">
        <v>0.45351999999999998</v>
      </c>
      <c r="V112" s="17">
        <v>707.1</v>
      </c>
      <c r="W112" s="17">
        <v>8.2659999999999997E-2</v>
      </c>
      <c r="X112" s="17">
        <v>293</v>
      </c>
      <c r="Y112" s="17">
        <v>0</v>
      </c>
      <c r="Z112" s="17">
        <v>0</v>
      </c>
    </row>
    <row r="113" spans="1:26">
      <c r="A113" s="17">
        <v>100</v>
      </c>
      <c r="B113" s="19">
        <v>0.71348379629629621</v>
      </c>
      <c r="C113" s="17">
        <v>67.599999999999994</v>
      </c>
      <c r="D113" s="17">
        <v>0</v>
      </c>
      <c r="E113" s="17">
        <v>0</v>
      </c>
      <c r="F113" s="17">
        <v>0</v>
      </c>
      <c r="G113" s="17">
        <v>0.98447899999999999</v>
      </c>
      <c r="H113" s="17">
        <v>0.37662800000000002</v>
      </c>
      <c r="I113" s="17">
        <v>0.71631900000000004</v>
      </c>
      <c r="J113" s="17">
        <v>0.33969100000000002</v>
      </c>
      <c r="K113" s="17">
        <v>0.47421799999999997</v>
      </c>
      <c r="L113" s="17">
        <v>636.79999999999995</v>
      </c>
      <c r="M113" s="17">
        <v>1.9508000000000001E-2</v>
      </c>
      <c r="N113" s="17">
        <v>467</v>
      </c>
      <c r="O113" s="17">
        <v>0</v>
      </c>
      <c r="P113" s="17">
        <v>0</v>
      </c>
      <c r="Q113" s="17">
        <v>0.99131599999999997</v>
      </c>
      <c r="R113" s="17">
        <v>0.39683299999999999</v>
      </c>
      <c r="S113" s="17">
        <v>0.71924900000000003</v>
      </c>
      <c r="T113" s="17">
        <v>0.32241599999999998</v>
      </c>
      <c r="U113" s="17">
        <v>0.448268</v>
      </c>
      <c r="V113" s="17">
        <v>715.5</v>
      </c>
      <c r="W113" s="17">
        <v>0.162302</v>
      </c>
      <c r="X113" s="17">
        <v>475</v>
      </c>
      <c r="Y113" s="17">
        <v>0</v>
      </c>
      <c r="Z113" s="17">
        <v>0</v>
      </c>
    </row>
    <row r="114" spans="1:26">
      <c r="A114" s="17">
        <v>101</v>
      </c>
      <c r="B114" s="19">
        <v>0.71354166666666663</v>
      </c>
      <c r="C114" s="17">
        <v>66.7</v>
      </c>
      <c r="D114" s="17">
        <v>0</v>
      </c>
      <c r="E114" s="17">
        <v>0</v>
      </c>
      <c r="F114" s="17">
        <v>0</v>
      </c>
      <c r="G114" s="17">
        <v>0.97544600000000004</v>
      </c>
      <c r="H114" s="17">
        <v>0.38389299999999998</v>
      </c>
      <c r="I114" s="17">
        <v>0.70823999999999998</v>
      </c>
      <c r="J114" s="17">
        <v>0.32434800000000003</v>
      </c>
      <c r="K114" s="17">
        <v>0.45796300000000001</v>
      </c>
      <c r="L114" s="17">
        <v>607.4</v>
      </c>
      <c r="M114" s="17">
        <v>4.9223999999999997E-2</v>
      </c>
      <c r="N114" s="17">
        <v>340</v>
      </c>
      <c r="O114" s="17">
        <v>0</v>
      </c>
      <c r="P114" s="17">
        <v>0</v>
      </c>
      <c r="Q114" s="17">
        <v>0.99327500000000002</v>
      </c>
      <c r="R114" s="17">
        <v>0.39601599999999998</v>
      </c>
      <c r="S114" s="17">
        <v>0.72466600000000003</v>
      </c>
      <c r="T114" s="17">
        <v>0.32865</v>
      </c>
      <c r="U114" s="17">
        <v>0.45351999999999998</v>
      </c>
      <c r="V114" s="17">
        <v>697.6</v>
      </c>
      <c r="W114" s="17">
        <v>0.16219800000000001</v>
      </c>
      <c r="X114" s="17">
        <v>457</v>
      </c>
      <c r="Y114" s="17">
        <v>0</v>
      </c>
      <c r="Z114" s="17">
        <v>0</v>
      </c>
    </row>
    <row r="115" spans="1:26">
      <c r="A115" s="17">
        <v>102</v>
      </c>
      <c r="B115" s="19">
        <v>0.71359953703703705</v>
      </c>
      <c r="C115" s="17">
        <v>65.7</v>
      </c>
      <c r="D115" s="17">
        <v>0</v>
      </c>
      <c r="E115" s="17">
        <v>0</v>
      </c>
      <c r="F115" s="17">
        <v>0</v>
      </c>
      <c r="G115" s="17">
        <v>0.98317500000000002</v>
      </c>
      <c r="H115" s="17">
        <v>0.37470900000000001</v>
      </c>
      <c r="I115" s="17">
        <v>0.70692200000000005</v>
      </c>
      <c r="J115" s="17">
        <v>0.33221299999999998</v>
      </c>
      <c r="K115" s="17">
        <v>0.469943</v>
      </c>
      <c r="L115" s="17">
        <v>594.5</v>
      </c>
      <c r="M115" s="17">
        <v>1.8E-5</v>
      </c>
      <c r="N115" s="17">
        <v>321</v>
      </c>
      <c r="O115" s="17">
        <v>0</v>
      </c>
      <c r="P115" s="17">
        <v>0</v>
      </c>
      <c r="Q115" s="17">
        <v>0.98967000000000005</v>
      </c>
      <c r="R115" s="17">
        <v>0.37734000000000001</v>
      </c>
      <c r="S115" s="17">
        <v>0.70170699999999997</v>
      </c>
      <c r="T115" s="17">
        <v>0.32436599999999999</v>
      </c>
      <c r="U115" s="17">
        <v>0.46225300000000002</v>
      </c>
      <c r="V115" s="17">
        <v>711.9</v>
      </c>
      <c r="W115" s="17">
        <v>0.19155</v>
      </c>
      <c r="X115" s="17">
        <v>358</v>
      </c>
      <c r="Y115" s="17">
        <v>0</v>
      </c>
      <c r="Z115" s="17">
        <v>0</v>
      </c>
    </row>
    <row r="116" spans="1:26">
      <c r="A116" s="17">
        <v>103</v>
      </c>
      <c r="B116" s="19">
        <v>0.71364583333333342</v>
      </c>
      <c r="C116" s="17">
        <v>64.8</v>
      </c>
      <c r="D116" s="17">
        <v>0</v>
      </c>
      <c r="E116" s="17">
        <v>0</v>
      </c>
      <c r="F116" s="17">
        <v>0</v>
      </c>
      <c r="G116" s="17">
        <v>0.98469399999999996</v>
      </c>
      <c r="H116" s="17">
        <v>0.36714000000000002</v>
      </c>
      <c r="I116" s="17">
        <v>0.70369999999999999</v>
      </c>
      <c r="J116" s="17">
        <v>0.336559</v>
      </c>
      <c r="K116" s="17">
        <v>0.478271</v>
      </c>
      <c r="L116" s="17">
        <v>631.6</v>
      </c>
      <c r="M116" s="17">
        <v>0.103494</v>
      </c>
      <c r="N116" s="17">
        <v>434</v>
      </c>
      <c r="O116" s="17">
        <v>0</v>
      </c>
      <c r="P116" s="17">
        <v>0</v>
      </c>
      <c r="Q116" s="17">
        <v>0.99172400000000005</v>
      </c>
      <c r="R116" s="17">
        <v>0.38564100000000001</v>
      </c>
      <c r="S116" s="17">
        <v>0.70259000000000005</v>
      </c>
      <c r="T116" s="17">
        <v>0.31694899999999998</v>
      </c>
      <c r="U116" s="17">
        <v>0.45111499999999999</v>
      </c>
      <c r="V116" s="17">
        <v>725.1</v>
      </c>
      <c r="W116" s="17">
        <v>0.226822</v>
      </c>
      <c r="X116" s="17">
        <v>416</v>
      </c>
      <c r="Y116" s="17">
        <v>0</v>
      </c>
      <c r="Z116" s="17">
        <v>0</v>
      </c>
    </row>
    <row r="117" spans="1:26">
      <c r="A117" s="17">
        <v>104</v>
      </c>
      <c r="B117" s="19">
        <v>0.71370370370370362</v>
      </c>
      <c r="C117" s="17">
        <v>63.9</v>
      </c>
      <c r="D117" s="17">
        <v>0</v>
      </c>
      <c r="E117" s="17">
        <v>0</v>
      </c>
      <c r="F117" s="17">
        <v>0</v>
      </c>
      <c r="G117" s="17">
        <v>0.98526100000000005</v>
      </c>
      <c r="H117" s="17">
        <v>0.397005</v>
      </c>
      <c r="I117" s="17">
        <v>0.75056599999999996</v>
      </c>
      <c r="J117" s="17">
        <v>0.35356100000000001</v>
      </c>
      <c r="K117" s="17">
        <v>0.47105999999999998</v>
      </c>
      <c r="L117" s="17">
        <v>601.9</v>
      </c>
      <c r="M117" s="17">
        <v>1.9000000000000001E-5</v>
      </c>
      <c r="N117" s="17">
        <v>366</v>
      </c>
      <c r="O117" s="17">
        <v>0</v>
      </c>
      <c r="P117" s="17">
        <v>0</v>
      </c>
      <c r="Q117" s="17">
        <v>0.98593699999999995</v>
      </c>
      <c r="R117" s="17">
        <v>0.381492</v>
      </c>
      <c r="S117" s="17">
        <v>0.70294199999999996</v>
      </c>
      <c r="T117" s="17">
        <v>0.32145000000000001</v>
      </c>
      <c r="U117" s="17">
        <v>0.45729199999999998</v>
      </c>
      <c r="V117" s="17">
        <v>700.1</v>
      </c>
      <c r="W117" s="17">
        <v>0.119086</v>
      </c>
      <c r="X117" s="17">
        <v>440</v>
      </c>
      <c r="Y117" s="17">
        <v>0</v>
      </c>
      <c r="Z117" s="17">
        <v>0</v>
      </c>
    </row>
    <row r="118" spans="1:26">
      <c r="A118" s="17">
        <v>105</v>
      </c>
      <c r="B118" s="19">
        <v>0.71376157407407403</v>
      </c>
      <c r="C118" s="17">
        <v>63</v>
      </c>
      <c r="D118" s="17">
        <v>0</v>
      </c>
      <c r="E118" s="17">
        <v>0</v>
      </c>
      <c r="F118" s="17">
        <v>0</v>
      </c>
      <c r="G118" s="17">
        <v>0.98801799999999995</v>
      </c>
      <c r="H118" s="17">
        <v>0.38368000000000002</v>
      </c>
      <c r="I118" s="17">
        <v>0.73708200000000001</v>
      </c>
      <c r="J118" s="17">
        <v>0.35340199999999999</v>
      </c>
      <c r="K118" s="17">
        <v>0.47946100000000003</v>
      </c>
      <c r="L118" s="17">
        <v>625.79999999999995</v>
      </c>
      <c r="M118" s="17">
        <v>1.5E-5</v>
      </c>
      <c r="N118" s="17">
        <v>308</v>
      </c>
      <c r="O118" s="17">
        <v>0</v>
      </c>
      <c r="P118" s="17">
        <v>0</v>
      </c>
      <c r="Q118" s="17">
        <v>0.98856900000000003</v>
      </c>
      <c r="R118" s="17">
        <v>0.40513900000000003</v>
      </c>
      <c r="S118" s="17">
        <v>0.73798900000000001</v>
      </c>
      <c r="T118" s="17">
        <v>0.33284999999999998</v>
      </c>
      <c r="U118" s="17">
        <v>0.45102199999999998</v>
      </c>
      <c r="V118" s="17">
        <v>729.9</v>
      </c>
      <c r="W118" s="17">
        <v>0.25635400000000003</v>
      </c>
      <c r="X118" s="17">
        <v>531</v>
      </c>
      <c r="Y118" s="17">
        <v>0</v>
      </c>
      <c r="Z118" s="17">
        <v>0</v>
      </c>
    </row>
    <row r="119" spans="1:26">
      <c r="A119" s="17">
        <v>106</v>
      </c>
      <c r="B119" s="19">
        <v>0.71381944444444445</v>
      </c>
      <c r="C119" s="17">
        <v>62.1</v>
      </c>
      <c r="D119" s="17">
        <v>0</v>
      </c>
      <c r="E119" s="17">
        <v>0</v>
      </c>
      <c r="F119" s="17">
        <v>0</v>
      </c>
      <c r="G119" s="17">
        <v>0.98769799999999996</v>
      </c>
      <c r="H119" s="17">
        <v>0.39766800000000002</v>
      </c>
      <c r="I119" s="17">
        <v>0.745004</v>
      </c>
      <c r="J119" s="17">
        <v>0.34733599999999998</v>
      </c>
      <c r="K119" s="17">
        <v>0.46622000000000002</v>
      </c>
      <c r="L119" s="17">
        <v>619.70000000000005</v>
      </c>
      <c r="M119" s="17">
        <v>9.6287999999999999E-2</v>
      </c>
      <c r="N119" s="17">
        <v>518</v>
      </c>
      <c r="O119" s="17">
        <v>0</v>
      </c>
      <c r="P119" s="17">
        <v>0</v>
      </c>
      <c r="Q119" s="17">
        <v>0.98947600000000002</v>
      </c>
      <c r="R119" s="17">
        <v>0.39040000000000002</v>
      </c>
      <c r="S119" s="17">
        <v>0.71264099999999997</v>
      </c>
      <c r="T119" s="17">
        <v>0.32224000000000003</v>
      </c>
      <c r="U119" s="17">
        <v>0.45217800000000002</v>
      </c>
      <c r="V119" s="17">
        <v>699.5</v>
      </c>
      <c r="W119" s="17">
        <v>0.114802</v>
      </c>
      <c r="X119" s="17">
        <v>497</v>
      </c>
      <c r="Y119" s="17">
        <v>0</v>
      </c>
      <c r="Z119" s="17">
        <v>0</v>
      </c>
    </row>
    <row r="120" spans="1:26">
      <c r="A120" s="17">
        <v>107</v>
      </c>
      <c r="B120" s="19">
        <v>0.71386574074074083</v>
      </c>
      <c r="C120" s="17">
        <v>61.2</v>
      </c>
      <c r="D120" s="17">
        <v>0</v>
      </c>
      <c r="E120" s="17">
        <v>0</v>
      </c>
      <c r="F120" s="17">
        <v>0</v>
      </c>
      <c r="G120" s="17">
        <v>0.99277199999999999</v>
      </c>
      <c r="H120" s="17">
        <v>0.37795800000000002</v>
      </c>
      <c r="I120" s="17">
        <v>0.73836000000000002</v>
      </c>
      <c r="J120" s="17">
        <v>0.360402</v>
      </c>
      <c r="K120" s="17">
        <v>0.48811100000000002</v>
      </c>
      <c r="L120" s="17">
        <v>630.70000000000005</v>
      </c>
      <c r="M120" s="17">
        <v>6.8999999999999997E-5</v>
      </c>
      <c r="N120" s="17">
        <v>284</v>
      </c>
      <c r="O120" s="17">
        <v>0</v>
      </c>
      <c r="P120" s="17">
        <v>0</v>
      </c>
      <c r="Q120" s="17">
        <v>0.99280299999999999</v>
      </c>
      <c r="R120" s="17">
        <v>0.388021</v>
      </c>
      <c r="S120" s="17">
        <v>0.71613899999999997</v>
      </c>
      <c r="T120" s="17">
        <v>0.32811899999999999</v>
      </c>
      <c r="U120" s="17">
        <v>0.458177</v>
      </c>
      <c r="V120" s="17">
        <v>657.4</v>
      </c>
      <c r="W120" s="17">
        <v>0.11264299999999999</v>
      </c>
      <c r="X120" s="17">
        <v>446</v>
      </c>
      <c r="Y120" s="17">
        <v>0</v>
      </c>
      <c r="Z120" s="17">
        <v>0</v>
      </c>
    </row>
    <row r="121" spans="1:26">
      <c r="A121" s="17">
        <v>108</v>
      </c>
      <c r="B121" s="19">
        <v>0.71392361111111102</v>
      </c>
      <c r="C121" s="17">
        <v>60.3</v>
      </c>
      <c r="D121" s="17">
        <v>0</v>
      </c>
      <c r="E121" s="17">
        <v>0</v>
      </c>
      <c r="F121" s="17">
        <v>0</v>
      </c>
      <c r="G121" s="17">
        <v>0.97989099999999996</v>
      </c>
      <c r="H121" s="17">
        <v>0.374834</v>
      </c>
      <c r="I121" s="17">
        <v>0.70436900000000002</v>
      </c>
      <c r="J121" s="17">
        <v>0.32953500000000002</v>
      </c>
      <c r="K121" s="17">
        <v>0.46784399999999998</v>
      </c>
      <c r="L121" s="17">
        <v>624.29999999999995</v>
      </c>
      <c r="M121" s="17">
        <v>6.0000000000000002E-6</v>
      </c>
      <c r="N121" s="17">
        <v>400</v>
      </c>
      <c r="O121" s="17">
        <v>0</v>
      </c>
      <c r="P121" s="17">
        <v>0</v>
      </c>
      <c r="Q121" s="17">
        <v>0.99154500000000001</v>
      </c>
      <c r="R121" s="17">
        <v>0.38134499999999999</v>
      </c>
      <c r="S121" s="17">
        <v>0.69162400000000002</v>
      </c>
      <c r="T121" s="17">
        <v>0.31027900000000003</v>
      </c>
      <c r="U121" s="17">
        <v>0.44862400000000002</v>
      </c>
      <c r="V121" s="17">
        <v>721.4</v>
      </c>
      <c r="W121" s="17">
        <v>0.20566699999999999</v>
      </c>
      <c r="X121" s="17">
        <v>484</v>
      </c>
      <c r="Y121" s="17">
        <v>0</v>
      </c>
      <c r="Z121" s="17">
        <v>0</v>
      </c>
    </row>
    <row r="122" spans="1:26">
      <c r="A122" s="17">
        <v>109</v>
      </c>
      <c r="B122" s="19">
        <v>0.71398148148148144</v>
      </c>
      <c r="C122" s="17">
        <v>59.6</v>
      </c>
      <c r="D122" s="17">
        <v>0</v>
      </c>
      <c r="E122" s="17">
        <v>0</v>
      </c>
      <c r="F122" s="17">
        <v>0</v>
      </c>
      <c r="G122" s="17">
        <v>0.98815600000000003</v>
      </c>
      <c r="H122" s="17">
        <v>0.39571200000000001</v>
      </c>
      <c r="I122" s="17">
        <v>0.77305599999999997</v>
      </c>
      <c r="J122" s="17">
        <v>0.37734400000000001</v>
      </c>
      <c r="K122" s="17">
        <v>0.48812</v>
      </c>
      <c r="L122" s="17">
        <v>621.6</v>
      </c>
      <c r="M122" s="17">
        <v>1.7E-5</v>
      </c>
      <c r="N122" s="17">
        <v>319</v>
      </c>
      <c r="O122" s="17">
        <v>0</v>
      </c>
      <c r="P122" s="17">
        <v>0</v>
      </c>
      <c r="Q122" s="17">
        <v>0.99052200000000001</v>
      </c>
      <c r="R122" s="17">
        <v>0.41123599999999999</v>
      </c>
      <c r="S122" s="17">
        <v>0.76281100000000002</v>
      </c>
      <c r="T122" s="17">
        <v>0.35157500000000003</v>
      </c>
      <c r="U122" s="17">
        <v>0.46089400000000003</v>
      </c>
      <c r="V122" s="17">
        <v>715.3</v>
      </c>
      <c r="W122" s="17">
        <v>6.6836000000000007E-2</v>
      </c>
      <c r="X122" s="17">
        <v>300</v>
      </c>
      <c r="Y122" s="17">
        <v>0</v>
      </c>
      <c r="Z122" s="17">
        <v>0</v>
      </c>
    </row>
    <row r="123" spans="1:26">
      <c r="A123" s="17">
        <v>110</v>
      </c>
      <c r="B123" s="19">
        <v>0.71403935185185186</v>
      </c>
      <c r="C123" s="17">
        <v>58.5</v>
      </c>
      <c r="D123" s="17">
        <v>0</v>
      </c>
      <c r="E123" s="17">
        <v>0</v>
      </c>
      <c r="F123" s="17">
        <v>0</v>
      </c>
      <c r="G123" s="17">
        <v>0.98569700000000005</v>
      </c>
      <c r="H123" s="17">
        <v>0.41322999999999999</v>
      </c>
      <c r="I123" s="17">
        <v>0.78964900000000005</v>
      </c>
      <c r="J123" s="17">
        <v>0.37641999999999998</v>
      </c>
      <c r="K123" s="17">
        <v>0.476692</v>
      </c>
      <c r="L123" s="17">
        <v>623.5</v>
      </c>
      <c r="M123" s="17">
        <v>2.5000000000000001E-5</v>
      </c>
      <c r="N123" s="17">
        <v>416</v>
      </c>
      <c r="O123" s="17">
        <v>0</v>
      </c>
      <c r="P123" s="17">
        <v>0</v>
      </c>
      <c r="Q123" s="17">
        <v>0.99170599999999998</v>
      </c>
      <c r="R123" s="17">
        <v>0.427761</v>
      </c>
      <c r="S123" s="17">
        <v>0.76631499999999997</v>
      </c>
      <c r="T123" s="17">
        <v>0.33855400000000002</v>
      </c>
      <c r="U123" s="17">
        <v>0.44179499999999999</v>
      </c>
      <c r="V123" s="17">
        <v>701.2</v>
      </c>
      <c r="W123" s="17">
        <v>0.30081999999999998</v>
      </c>
      <c r="X123" s="17">
        <v>359</v>
      </c>
      <c r="Y123" s="17">
        <v>0</v>
      </c>
      <c r="Z123" s="17">
        <v>0</v>
      </c>
    </row>
    <row r="124" spans="1:26">
      <c r="A124" s="17">
        <v>111</v>
      </c>
      <c r="B124" s="19">
        <v>0.71409722222222216</v>
      </c>
      <c r="C124" s="17">
        <v>57.6</v>
      </c>
      <c r="D124" s="17">
        <v>0</v>
      </c>
      <c r="E124" s="17">
        <v>0</v>
      </c>
      <c r="F124" s="17">
        <v>0</v>
      </c>
      <c r="G124" s="17">
        <v>0.98773100000000003</v>
      </c>
      <c r="H124" s="17">
        <v>0.410053</v>
      </c>
      <c r="I124" s="17">
        <v>0.78349999999999997</v>
      </c>
      <c r="J124" s="17">
        <v>0.37344699999999997</v>
      </c>
      <c r="K124" s="17">
        <v>0.47663899999999998</v>
      </c>
      <c r="L124" s="17">
        <v>637.79999999999995</v>
      </c>
      <c r="M124" s="17">
        <v>3.8000000000000002E-5</v>
      </c>
      <c r="N124" s="17">
        <v>383</v>
      </c>
      <c r="O124" s="17">
        <v>0</v>
      </c>
      <c r="P124" s="17">
        <v>0</v>
      </c>
      <c r="Q124" s="17">
        <v>0.991923</v>
      </c>
      <c r="R124" s="17">
        <v>0.41508499999999998</v>
      </c>
      <c r="S124" s="17">
        <v>0.76122699999999999</v>
      </c>
      <c r="T124" s="17">
        <v>0.34614200000000001</v>
      </c>
      <c r="U124" s="17">
        <v>0.45471600000000001</v>
      </c>
      <c r="V124" s="17">
        <v>707.2</v>
      </c>
      <c r="W124" s="17">
        <v>0.214644</v>
      </c>
      <c r="X124" s="17">
        <v>308</v>
      </c>
      <c r="Y124" s="17">
        <v>0</v>
      </c>
      <c r="Z124" s="17">
        <v>0</v>
      </c>
    </row>
    <row r="125" spans="1:26">
      <c r="A125" s="17">
        <v>112</v>
      </c>
      <c r="B125" s="19">
        <v>0.71414351851851843</v>
      </c>
      <c r="C125" s="17">
        <v>56.5</v>
      </c>
      <c r="D125" s="17">
        <v>0</v>
      </c>
      <c r="E125" s="17">
        <v>0</v>
      </c>
      <c r="F125" s="17">
        <v>0</v>
      </c>
      <c r="G125" s="17">
        <v>0.98523300000000003</v>
      </c>
      <c r="H125" s="17">
        <v>0.39750400000000002</v>
      </c>
      <c r="I125" s="17">
        <v>0.764598</v>
      </c>
      <c r="J125" s="17">
        <v>0.36709399999999998</v>
      </c>
      <c r="K125" s="17">
        <v>0.48011300000000001</v>
      </c>
      <c r="L125" s="17">
        <v>622</v>
      </c>
      <c r="M125" s="17">
        <v>3.0000000000000001E-5</v>
      </c>
      <c r="N125" s="17">
        <v>355</v>
      </c>
      <c r="O125" s="17">
        <v>0</v>
      </c>
      <c r="P125" s="17">
        <v>0</v>
      </c>
      <c r="Q125" s="17">
        <v>0.98705200000000004</v>
      </c>
      <c r="R125" s="17">
        <v>0.42982300000000001</v>
      </c>
      <c r="S125" s="17">
        <v>0.75889700000000004</v>
      </c>
      <c r="T125" s="17">
        <v>0.32907399999999998</v>
      </c>
      <c r="U125" s="17">
        <v>0.43362200000000001</v>
      </c>
      <c r="V125" s="17">
        <v>728.4</v>
      </c>
      <c r="W125" s="17">
        <v>0.28788799999999998</v>
      </c>
      <c r="X125" s="17">
        <v>366</v>
      </c>
      <c r="Y125" s="17">
        <v>0</v>
      </c>
      <c r="Z125" s="17">
        <v>0</v>
      </c>
    </row>
    <row r="126" spans="1:26">
      <c r="A126" s="17">
        <v>113</v>
      </c>
      <c r="B126" s="19">
        <v>0.71420138888888884</v>
      </c>
      <c r="C126" s="17">
        <v>55.4</v>
      </c>
      <c r="D126" s="17">
        <v>0</v>
      </c>
      <c r="E126" s="17">
        <v>0</v>
      </c>
      <c r="F126" s="17">
        <v>0</v>
      </c>
      <c r="G126" s="17">
        <v>0.98633700000000002</v>
      </c>
      <c r="H126" s="17">
        <v>0.38756099999999999</v>
      </c>
      <c r="I126" s="17">
        <v>0.76048400000000005</v>
      </c>
      <c r="J126" s="17">
        <v>0.372923</v>
      </c>
      <c r="K126" s="17">
        <v>0.49037599999999998</v>
      </c>
      <c r="L126" s="17">
        <v>635.79999999999995</v>
      </c>
      <c r="M126" s="17">
        <v>1.83E-4</v>
      </c>
      <c r="N126" s="17">
        <v>353</v>
      </c>
      <c r="O126" s="17">
        <v>0</v>
      </c>
      <c r="P126" s="17">
        <v>0</v>
      </c>
      <c r="Q126" s="17">
        <v>0.98877800000000005</v>
      </c>
      <c r="R126" s="17">
        <v>0.413937</v>
      </c>
      <c r="S126" s="17">
        <v>0.75180800000000003</v>
      </c>
      <c r="T126" s="17">
        <v>0.33787099999999998</v>
      </c>
      <c r="U126" s="17">
        <v>0.449411</v>
      </c>
      <c r="V126" s="17">
        <v>727.4</v>
      </c>
      <c r="W126" s="17">
        <v>0.22917999999999999</v>
      </c>
      <c r="X126" s="17">
        <v>489</v>
      </c>
      <c r="Y126" s="17">
        <v>0</v>
      </c>
      <c r="Z126" s="17">
        <v>0</v>
      </c>
    </row>
    <row r="127" spans="1:26">
      <c r="A127" s="17">
        <v>114</v>
      </c>
      <c r="B127" s="19">
        <v>0.71425925925925926</v>
      </c>
      <c r="C127" s="17">
        <v>54.5</v>
      </c>
      <c r="D127" s="17">
        <v>0</v>
      </c>
      <c r="E127" s="17">
        <v>0</v>
      </c>
      <c r="F127" s="17">
        <v>0</v>
      </c>
      <c r="G127" s="17">
        <v>0.98930300000000004</v>
      </c>
      <c r="H127" s="17">
        <v>0.38289600000000001</v>
      </c>
      <c r="I127" s="17">
        <v>0.72133700000000001</v>
      </c>
      <c r="J127" s="17">
        <v>0.33844099999999999</v>
      </c>
      <c r="K127" s="17">
        <v>0.46918599999999999</v>
      </c>
      <c r="L127" s="17">
        <v>588.79999999999995</v>
      </c>
      <c r="M127" s="17">
        <v>3.8999999999999999E-5</v>
      </c>
      <c r="N127" s="17">
        <v>418</v>
      </c>
      <c r="O127" s="17">
        <v>0</v>
      </c>
      <c r="P127" s="17">
        <v>0</v>
      </c>
      <c r="Q127" s="17">
        <v>0.99136199999999997</v>
      </c>
      <c r="R127" s="17">
        <v>0.43106</v>
      </c>
      <c r="S127" s="17">
        <v>0.77371900000000005</v>
      </c>
      <c r="T127" s="17">
        <v>0.34265899999999999</v>
      </c>
      <c r="U127" s="17">
        <v>0.44287300000000002</v>
      </c>
      <c r="V127" s="17">
        <v>719.6</v>
      </c>
      <c r="W127" s="17">
        <v>0.20996600000000001</v>
      </c>
      <c r="X127" s="17">
        <v>437</v>
      </c>
      <c r="Y127" s="17">
        <v>0</v>
      </c>
      <c r="Z127" s="17">
        <v>0</v>
      </c>
    </row>
    <row r="128" spans="1:26">
      <c r="A128" s="17">
        <v>115</v>
      </c>
      <c r="B128" s="19">
        <v>0.71431712962962957</v>
      </c>
      <c r="C128" s="17">
        <v>53.4</v>
      </c>
      <c r="D128" s="17">
        <v>0</v>
      </c>
      <c r="E128" s="17">
        <v>0</v>
      </c>
      <c r="F128" s="17">
        <v>0</v>
      </c>
      <c r="G128" s="17">
        <v>0.98837699999999995</v>
      </c>
      <c r="H128" s="17">
        <v>0.41190500000000002</v>
      </c>
      <c r="I128" s="17">
        <v>0.77279600000000004</v>
      </c>
      <c r="J128" s="17">
        <v>0.36089100000000002</v>
      </c>
      <c r="K128" s="17">
        <v>0.46699400000000002</v>
      </c>
      <c r="L128" s="17">
        <v>625.20000000000005</v>
      </c>
      <c r="M128" s="17">
        <v>4.8051999999999997E-2</v>
      </c>
      <c r="N128" s="17">
        <v>360</v>
      </c>
      <c r="O128" s="17">
        <v>0</v>
      </c>
      <c r="P128" s="17">
        <v>0</v>
      </c>
      <c r="Q128" s="17">
        <v>0.99153199999999997</v>
      </c>
      <c r="R128" s="17">
        <v>0.42088599999999998</v>
      </c>
      <c r="S128" s="17">
        <v>0.76342900000000002</v>
      </c>
      <c r="T128" s="17">
        <v>0.34254299999999999</v>
      </c>
      <c r="U128" s="17">
        <v>0.44868999999999998</v>
      </c>
      <c r="V128" s="17">
        <v>713.3</v>
      </c>
      <c r="W128" s="17">
        <v>0.16603299999999999</v>
      </c>
      <c r="X128" s="17">
        <v>447</v>
      </c>
      <c r="Y128" s="17">
        <v>0</v>
      </c>
      <c r="Z128" s="17">
        <v>0</v>
      </c>
    </row>
    <row r="129" spans="1:26">
      <c r="A129" s="17">
        <v>116</v>
      </c>
      <c r="B129" s="19">
        <v>0.71437499999999998</v>
      </c>
      <c r="C129" s="17">
        <v>52.5</v>
      </c>
      <c r="D129" s="17">
        <v>0</v>
      </c>
      <c r="E129" s="17">
        <v>0</v>
      </c>
      <c r="F129" s="17">
        <v>0</v>
      </c>
      <c r="G129" s="17">
        <v>0.98645000000000005</v>
      </c>
      <c r="H129" s="17">
        <v>0.38537300000000002</v>
      </c>
      <c r="I129" s="17">
        <v>0.75871</v>
      </c>
      <c r="J129" s="17">
        <v>0.37333699999999997</v>
      </c>
      <c r="K129" s="17">
        <v>0.49206800000000001</v>
      </c>
      <c r="L129" s="17">
        <v>688.2</v>
      </c>
      <c r="M129" s="17">
        <v>9.8445000000000005E-2</v>
      </c>
      <c r="N129" s="17">
        <v>437</v>
      </c>
      <c r="O129" s="17">
        <v>0</v>
      </c>
      <c r="P129" s="17">
        <v>0</v>
      </c>
      <c r="Q129" s="17">
        <v>0.989097</v>
      </c>
      <c r="R129" s="17">
        <v>0.42346800000000001</v>
      </c>
      <c r="S129" s="17">
        <v>0.78278800000000004</v>
      </c>
      <c r="T129" s="17">
        <v>0.35931999999999997</v>
      </c>
      <c r="U129" s="17">
        <v>0.45902599999999999</v>
      </c>
      <c r="V129" s="17">
        <v>718.4</v>
      </c>
      <c r="W129" s="17">
        <v>0.20418</v>
      </c>
      <c r="X129" s="17">
        <v>335</v>
      </c>
      <c r="Y129" s="17">
        <v>0</v>
      </c>
      <c r="Z129" s="17">
        <v>0</v>
      </c>
    </row>
    <row r="130" spans="1:26">
      <c r="A130" s="17">
        <v>117</v>
      </c>
      <c r="B130" s="19">
        <v>0.71442129629629625</v>
      </c>
      <c r="C130" s="17">
        <v>51.7</v>
      </c>
      <c r="D130" s="17">
        <v>0</v>
      </c>
      <c r="E130" s="17">
        <v>0</v>
      </c>
      <c r="F130" s="17">
        <v>0</v>
      </c>
      <c r="G130" s="17">
        <v>0.98748499999999995</v>
      </c>
      <c r="H130" s="17">
        <v>0.404422</v>
      </c>
      <c r="I130" s="17">
        <v>0.77734300000000001</v>
      </c>
      <c r="J130" s="17">
        <v>0.37291999999999997</v>
      </c>
      <c r="K130" s="17">
        <v>0.47973700000000002</v>
      </c>
      <c r="L130" s="17">
        <v>627.9</v>
      </c>
      <c r="M130" s="17">
        <v>3.3473000000000003E-2</v>
      </c>
      <c r="N130" s="17">
        <v>454</v>
      </c>
      <c r="O130" s="17">
        <v>0</v>
      </c>
      <c r="P130" s="17">
        <v>0</v>
      </c>
      <c r="Q130" s="17">
        <v>0.989062</v>
      </c>
      <c r="R130" s="17">
        <v>0.439475</v>
      </c>
      <c r="S130" s="17">
        <v>0.789022</v>
      </c>
      <c r="T130" s="17">
        <v>0.349547</v>
      </c>
      <c r="U130" s="17">
        <v>0.44301299999999999</v>
      </c>
      <c r="V130" s="17">
        <v>709.7</v>
      </c>
      <c r="W130" s="17">
        <v>0.200181</v>
      </c>
      <c r="X130" s="17">
        <v>368</v>
      </c>
      <c r="Y130" s="17">
        <v>0</v>
      </c>
      <c r="Z130" s="17">
        <v>0</v>
      </c>
    </row>
    <row r="131" spans="1:26">
      <c r="A131" s="17">
        <v>118</v>
      </c>
      <c r="B131" s="19">
        <v>0.71447916666666667</v>
      </c>
      <c r="C131" s="17">
        <v>50.8</v>
      </c>
      <c r="D131" s="17">
        <v>0</v>
      </c>
      <c r="E131" s="17">
        <v>0</v>
      </c>
      <c r="F131" s="17">
        <v>0</v>
      </c>
      <c r="G131" s="17">
        <v>0.98545499999999997</v>
      </c>
      <c r="H131" s="17">
        <v>0.40635500000000002</v>
      </c>
      <c r="I131" s="17">
        <v>0.78955399999999998</v>
      </c>
      <c r="J131" s="17">
        <v>0.38319900000000001</v>
      </c>
      <c r="K131" s="17">
        <v>0.48533599999999999</v>
      </c>
      <c r="L131" s="17">
        <v>634.29999999999995</v>
      </c>
      <c r="M131" s="17">
        <v>1.4E-5</v>
      </c>
      <c r="N131" s="17">
        <v>370</v>
      </c>
      <c r="O131" s="17">
        <v>0</v>
      </c>
      <c r="P131" s="17">
        <v>0</v>
      </c>
      <c r="Q131" s="17">
        <v>0.99197900000000006</v>
      </c>
      <c r="R131" s="17">
        <v>0.414854</v>
      </c>
      <c r="S131" s="17">
        <v>0.77880099999999997</v>
      </c>
      <c r="T131" s="17">
        <v>0.36394700000000002</v>
      </c>
      <c r="U131" s="17">
        <v>0.46731699999999998</v>
      </c>
      <c r="V131" s="17">
        <v>735.1</v>
      </c>
      <c r="W131" s="17">
        <v>0.17388600000000001</v>
      </c>
      <c r="X131" s="17">
        <v>503</v>
      </c>
      <c r="Y131" s="17">
        <v>0</v>
      </c>
      <c r="Z131" s="17">
        <v>0</v>
      </c>
    </row>
    <row r="132" spans="1:26">
      <c r="A132" s="17">
        <v>119</v>
      </c>
      <c r="B132" s="19">
        <v>0.71453703703703697</v>
      </c>
      <c r="C132" s="17">
        <v>49.9</v>
      </c>
      <c r="D132" s="17">
        <v>0</v>
      </c>
      <c r="E132" s="17">
        <v>0</v>
      </c>
      <c r="F132" s="17">
        <v>0</v>
      </c>
      <c r="G132" s="17">
        <v>0.98712500000000003</v>
      </c>
      <c r="H132" s="17">
        <v>0.399619</v>
      </c>
      <c r="I132" s="17">
        <v>0.77603200000000006</v>
      </c>
      <c r="J132" s="17">
        <v>0.376413</v>
      </c>
      <c r="K132" s="17">
        <v>0.48504900000000001</v>
      </c>
      <c r="L132" s="17">
        <v>637.29999999999995</v>
      </c>
      <c r="M132" s="17">
        <v>1.4531000000000001E-2</v>
      </c>
      <c r="N132" s="17">
        <v>556</v>
      </c>
      <c r="O132" s="17">
        <v>0</v>
      </c>
      <c r="P132" s="17">
        <v>0</v>
      </c>
      <c r="Q132" s="17">
        <v>0.992838</v>
      </c>
      <c r="R132" s="17">
        <v>0.42389900000000003</v>
      </c>
      <c r="S132" s="17">
        <v>0.76380300000000001</v>
      </c>
      <c r="T132" s="17">
        <v>0.33990500000000001</v>
      </c>
      <c r="U132" s="17">
        <v>0.44501600000000002</v>
      </c>
      <c r="V132" s="17">
        <v>700.6</v>
      </c>
      <c r="W132" s="17">
        <v>0.20807300000000001</v>
      </c>
      <c r="X132" s="17">
        <v>515</v>
      </c>
      <c r="Y132" s="17">
        <v>0</v>
      </c>
      <c r="Z132" s="17">
        <v>0</v>
      </c>
    </row>
    <row r="133" spans="1:26">
      <c r="A133" s="17">
        <v>120</v>
      </c>
      <c r="B133" s="19">
        <v>0.71459490740740739</v>
      </c>
      <c r="C133" s="17">
        <v>49</v>
      </c>
      <c r="D133" s="17">
        <v>0</v>
      </c>
      <c r="E133" s="17">
        <v>0</v>
      </c>
      <c r="F133" s="17">
        <v>0</v>
      </c>
      <c r="G133" s="17">
        <v>0.98504000000000003</v>
      </c>
      <c r="H133" s="17">
        <v>0.40176600000000001</v>
      </c>
      <c r="I133" s="17">
        <v>0.76233799999999996</v>
      </c>
      <c r="J133" s="17">
        <v>0.360572</v>
      </c>
      <c r="K133" s="17">
        <v>0.47298200000000001</v>
      </c>
      <c r="L133" s="17">
        <v>627.9</v>
      </c>
      <c r="M133" s="17">
        <v>5.0000000000000004E-6</v>
      </c>
      <c r="N133" s="17">
        <v>585</v>
      </c>
      <c r="O133" s="17">
        <v>0</v>
      </c>
      <c r="P133" s="17">
        <v>0</v>
      </c>
      <c r="Q133" s="17">
        <v>0.99166900000000002</v>
      </c>
      <c r="R133" s="17">
        <v>0.41269699999999998</v>
      </c>
      <c r="S133" s="17">
        <v>0.78003599999999995</v>
      </c>
      <c r="T133" s="17">
        <v>0.36733900000000003</v>
      </c>
      <c r="U133" s="17">
        <v>0.47092499999999998</v>
      </c>
      <c r="V133" s="17">
        <v>728</v>
      </c>
      <c r="W133" s="17">
        <v>0.131409</v>
      </c>
      <c r="X133" s="17">
        <v>387</v>
      </c>
      <c r="Y133" s="17">
        <v>0</v>
      </c>
      <c r="Z133" s="17">
        <v>0</v>
      </c>
    </row>
    <row r="134" spans="1:26">
      <c r="A134" s="17">
        <v>121</v>
      </c>
      <c r="B134" s="19">
        <v>0.7146527777777778</v>
      </c>
      <c r="C134" s="17">
        <v>48.1</v>
      </c>
      <c r="D134" s="17">
        <v>0</v>
      </c>
      <c r="E134" s="17">
        <v>0</v>
      </c>
      <c r="F134" s="17">
        <v>0</v>
      </c>
      <c r="G134" s="17">
        <v>0.98761600000000005</v>
      </c>
      <c r="H134" s="17">
        <v>0.40654499999999999</v>
      </c>
      <c r="I134" s="17">
        <v>0.77022400000000002</v>
      </c>
      <c r="J134" s="17">
        <v>0.36368</v>
      </c>
      <c r="K134" s="17">
        <v>0.47217399999999998</v>
      </c>
      <c r="L134" s="17">
        <v>596.4</v>
      </c>
      <c r="M134" s="17">
        <v>2.3E-5</v>
      </c>
      <c r="N134" s="17">
        <v>428</v>
      </c>
      <c r="O134" s="17">
        <v>0</v>
      </c>
      <c r="P134" s="17">
        <v>0</v>
      </c>
      <c r="Q134" s="17">
        <v>0.99130499999999999</v>
      </c>
      <c r="R134" s="17">
        <v>0.43298199999999998</v>
      </c>
      <c r="S134" s="17">
        <v>0.78185000000000004</v>
      </c>
      <c r="T134" s="17">
        <v>0.34886800000000001</v>
      </c>
      <c r="U134" s="17">
        <v>0.44620799999999999</v>
      </c>
      <c r="V134" s="17">
        <v>705</v>
      </c>
      <c r="W134" s="17">
        <v>0.26182499999999997</v>
      </c>
      <c r="X134" s="17">
        <v>563</v>
      </c>
      <c r="Y134" s="17">
        <v>0</v>
      </c>
      <c r="Z134" s="17">
        <v>0</v>
      </c>
    </row>
    <row r="135" spans="1:26">
      <c r="A135" s="17">
        <v>122</v>
      </c>
      <c r="B135" s="19">
        <v>0.71471064814814822</v>
      </c>
      <c r="C135" s="17">
        <v>47.2</v>
      </c>
      <c r="D135" s="17">
        <v>0</v>
      </c>
      <c r="E135" s="17">
        <v>0</v>
      </c>
      <c r="F135" s="17">
        <v>0</v>
      </c>
      <c r="G135" s="17">
        <v>0.98101000000000005</v>
      </c>
      <c r="H135" s="17">
        <v>0.410555</v>
      </c>
      <c r="I135" s="17">
        <v>0.77916600000000003</v>
      </c>
      <c r="J135" s="17">
        <v>0.368612</v>
      </c>
      <c r="K135" s="17">
        <v>0.47308499999999998</v>
      </c>
      <c r="L135" s="17">
        <v>645.4</v>
      </c>
      <c r="M135" s="17">
        <v>1.7160000000000002E-2</v>
      </c>
      <c r="N135" s="17">
        <v>331</v>
      </c>
      <c r="O135" s="17">
        <v>0</v>
      </c>
      <c r="P135" s="17">
        <v>0</v>
      </c>
      <c r="Q135" s="17">
        <v>0.99207000000000001</v>
      </c>
      <c r="R135" s="17">
        <v>0.425203</v>
      </c>
      <c r="S135" s="17">
        <v>0.777833</v>
      </c>
      <c r="T135" s="17">
        <v>0.35263</v>
      </c>
      <c r="U135" s="17">
        <v>0.453349</v>
      </c>
      <c r="V135" s="17">
        <v>710</v>
      </c>
      <c r="W135" s="17">
        <v>0.20913399999999999</v>
      </c>
      <c r="X135" s="17">
        <v>382</v>
      </c>
      <c r="Y135" s="17">
        <v>0</v>
      </c>
      <c r="Z135" s="17">
        <v>0</v>
      </c>
    </row>
    <row r="136" spans="1:26">
      <c r="A136" s="17">
        <v>123</v>
      </c>
      <c r="B136" s="19">
        <v>0.71475694444444438</v>
      </c>
      <c r="C136" s="17">
        <v>46.3</v>
      </c>
      <c r="D136" s="17">
        <v>0</v>
      </c>
      <c r="E136" s="17">
        <v>0</v>
      </c>
      <c r="F136" s="17">
        <v>0</v>
      </c>
      <c r="G136" s="17">
        <v>0.98885199999999995</v>
      </c>
      <c r="H136" s="17">
        <v>0.40281600000000001</v>
      </c>
      <c r="I136" s="17">
        <v>0.784084</v>
      </c>
      <c r="J136" s="17">
        <v>0.381268</v>
      </c>
      <c r="K136" s="17">
        <v>0.486259</v>
      </c>
      <c r="L136" s="17">
        <v>640.4</v>
      </c>
      <c r="M136" s="17">
        <v>3.6999999999999998E-5</v>
      </c>
      <c r="N136" s="17">
        <v>352</v>
      </c>
      <c r="O136" s="17">
        <v>0</v>
      </c>
      <c r="P136" s="17">
        <v>0</v>
      </c>
      <c r="Q136" s="17">
        <v>0.993502</v>
      </c>
      <c r="R136" s="17">
        <v>0.43411</v>
      </c>
      <c r="S136" s="17">
        <v>0.80212600000000001</v>
      </c>
      <c r="T136" s="17">
        <v>0.36801600000000001</v>
      </c>
      <c r="U136" s="17">
        <v>0.45880100000000001</v>
      </c>
      <c r="V136" s="17">
        <v>717.6</v>
      </c>
      <c r="W136" s="17">
        <v>0.19011700000000001</v>
      </c>
      <c r="X136" s="17">
        <v>368</v>
      </c>
      <c r="Y136" s="17">
        <v>0</v>
      </c>
      <c r="Z136" s="17">
        <v>0</v>
      </c>
    </row>
    <row r="137" spans="1:26">
      <c r="A137" s="17">
        <v>124</v>
      </c>
      <c r="B137" s="19">
        <v>0.71481481481481479</v>
      </c>
      <c r="C137" s="17">
        <v>45.2</v>
      </c>
      <c r="D137" s="17">
        <v>0</v>
      </c>
      <c r="E137" s="17">
        <v>0</v>
      </c>
      <c r="F137" s="17">
        <v>0</v>
      </c>
      <c r="G137" s="17">
        <v>0.989618</v>
      </c>
      <c r="H137" s="17">
        <v>0.40178999999999998</v>
      </c>
      <c r="I137" s="17">
        <v>0.79435</v>
      </c>
      <c r="J137" s="17">
        <v>0.39256000000000002</v>
      </c>
      <c r="K137" s="17">
        <v>0.49419099999999999</v>
      </c>
      <c r="L137" s="17">
        <v>624.4</v>
      </c>
      <c r="M137" s="17">
        <v>2.9E-5</v>
      </c>
      <c r="N137" s="17">
        <v>437</v>
      </c>
      <c r="O137" s="17">
        <v>0</v>
      </c>
      <c r="P137" s="17">
        <v>0</v>
      </c>
      <c r="Q137" s="17">
        <v>0.99173599999999995</v>
      </c>
      <c r="R137" s="17">
        <v>0.42302600000000001</v>
      </c>
      <c r="S137" s="17">
        <v>0.77276699999999998</v>
      </c>
      <c r="T137" s="17">
        <v>0.349742</v>
      </c>
      <c r="U137" s="17">
        <v>0.45258300000000001</v>
      </c>
      <c r="V137" s="17">
        <v>703</v>
      </c>
      <c r="W137" s="17">
        <v>0.17318500000000001</v>
      </c>
      <c r="X137" s="17">
        <v>382</v>
      </c>
      <c r="Y137" s="17">
        <v>0</v>
      </c>
      <c r="Z137" s="17">
        <v>0</v>
      </c>
    </row>
    <row r="138" spans="1:26">
      <c r="A138" s="17">
        <v>125</v>
      </c>
      <c r="B138" s="19">
        <v>0.71487268518518521</v>
      </c>
      <c r="C138" s="17">
        <v>44.3</v>
      </c>
      <c r="D138" s="17">
        <v>0</v>
      </c>
      <c r="E138" s="17">
        <v>0</v>
      </c>
      <c r="F138" s="17">
        <v>0</v>
      </c>
      <c r="G138" s="17">
        <v>0.98682300000000001</v>
      </c>
      <c r="H138" s="17">
        <v>0.40473700000000001</v>
      </c>
      <c r="I138" s="17">
        <v>0.77723299999999995</v>
      </c>
      <c r="J138" s="17">
        <v>0.37249500000000002</v>
      </c>
      <c r="K138" s="17">
        <v>0.47925899999999999</v>
      </c>
      <c r="L138" s="17">
        <v>641.4</v>
      </c>
      <c r="M138" s="17">
        <v>3.0000000000000001E-5</v>
      </c>
      <c r="N138" s="17">
        <v>414</v>
      </c>
      <c r="O138" s="17">
        <v>0</v>
      </c>
      <c r="P138" s="17">
        <v>0</v>
      </c>
      <c r="Q138" s="17">
        <v>0.989985</v>
      </c>
      <c r="R138" s="17">
        <v>0.42510300000000001</v>
      </c>
      <c r="S138" s="17">
        <v>0.76733099999999999</v>
      </c>
      <c r="T138" s="17">
        <v>0.34222799999999998</v>
      </c>
      <c r="U138" s="17">
        <v>0.44599800000000001</v>
      </c>
      <c r="V138" s="17">
        <v>755.7</v>
      </c>
      <c r="W138" s="17">
        <v>0.22917999999999999</v>
      </c>
      <c r="X138" s="17">
        <v>560</v>
      </c>
      <c r="Y138" s="17">
        <v>0</v>
      </c>
      <c r="Z138" s="17">
        <v>0</v>
      </c>
    </row>
    <row r="139" spans="1:26">
      <c r="A139" s="17">
        <v>126</v>
      </c>
      <c r="B139" s="19">
        <v>0.71493055555555562</v>
      </c>
      <c r="C139" s="17">
        <v>43.5</v>
      </c>
      <c r="D139" s="17">
        <v>0</v>
      </c>
      <c r="E139" s="17">
        <v>0</v>
      </c>
      <c r="F139" s="17">
        <v>0</v>
      </c>
      <c r="G139" s="17">
        <v>0.99052700000000005</v>
      </c>
      <c r="H139" s="17">
        <v>0.41056199999999998</v>
      </c>
      <c r="I139" s="17">
        <v>0.79078999999999999</v>
      </c>
      <c r="J139" s="17">
        <v>0.38022800000000001</v>
      </c>
      <c r="K139" s="17">
        <v>0.480821</v>
      </c>
      <c r="L139" s="17">
        <v>622.70000000000005</v>
      </c>
      <c r="M139" s="17">
        <v>3.9999999999999998E-6</v>
      </c>
      <c r="N139" s="17">
        <v>256</v>
      </c>
      <c r="O139" s="17">
        <v>0</v>
      </c>
      <c r="P139" s="17">
        <v>0</v>
      </c>
      <c r="Q139" s="17">
        <v>0.99273900000000004</v>
      </c>
      <c r="R139" s="17">
        <v>0.421796</v>
      </c>
      <c r="S139" s="17">
        <v>0.78428500000000001</v>
      </c>
      <c r="T139" s="17">
        <v>0.36248900000000001</v>
      </c>
      <c r="U139" s="17">
        <v>0.46219100000000002</v>
      </c>
      <c r="V139" s="17">
        <v>720.8</v>
      </c>
      <c r="W139" s="17">
        <v>0.13009999999999999</v>
      </c>
      <c r="X139" s="17">
        <v>474</v>
      </c>
      <c r="Y139" s="17">
        <v>0</v>
      </c>
      <c r="Z139" s="17">
        <v>0</v>
      </c>
    </row>
    <row r="140" spans="1:26">
      <c r="A140" s="17">
        <v>127</v>
      </c>
      <c r="B140" s="19">
        <v>0.71498842592592593</v>
      </c>
      <c r="C140" s="17">
        <v>42.4</v>
      </c>
      <c r="D140" s="17">
        <v>0</v>
      </c>
      <c r="E140" s="17">
        <v>0</v>
      </c>
      <c r="F140" s="17">
        <v>0</v>
      </c>
      <c r="G140" s="17">
        <v>0.98725399999999996</v>
      </c>
      <c r="H140" s="17">
        <v>0.40010299999999999</v>
      </c>
      <c r="I140" s="17">
        <v>0.76461299999999999</v>
      </c>
      <c r="J140" s="17">
        <v>0.36451</v>
      </c>
      <c r="K140" s="17">
        <v>0.47672399999999998</v>
      </c>
      <c r="L140" s="17">
        <v>633</v>
      </c>
      <c r="M140" s="17">
        <v>2.1999999999999999E-5</v>
      </c>
      <c r="N140" s="17">
        <v>521</v>
      </c>
      <c r="O140" s="17">
        <v>0</v>
      </c>
      <c r="P140" s="17">
        <v>0</v>
      </c>
      <c r="Q140" s="17">
        <v>0.98790900000000004</v>
      </c>
      <c r="R140" s="17">
        <v>0.41719200000000001</v>
      </c>
      <c r="S140" s="17">
        <v>0.77001399999999998</v>
      </c>
      <c r="T140" s="17">
        <v>0.35282200000000002</v>
      </c>
      <c r="U140" s="17">
        <v>0.458202</v>
      </c>
      <c r="V140" s="17">
        <v>759.5</v>
      </c>
      <c r="W140" s="17">
        <v>0.14563799999999999</v>
      </c>
      <c r="X140" s="17">
        <v>453</v>
      </c>
      <c r="Y140" s="17">
        <v>0</v>
      </c>
      <c r="Z140" s="17">
        <v>0</v>
      </c>
    </row>
    <row r="141" spans="1:26">
      <c r="A141" s="17">
        <v>128</v>
      </c>
      <c r="B141" s="19">
        <v>0.71504629629629635</v>
      </c>
      <c r="C141" s="17">
        <v>41.5</v>
      </c>
      <c r="D141" s="17">
        <v>0</v>
      </c>
      <c r="E141" s="17">
        <v>0</v>
      </c>
      <c r="F141" s="17">
        <v>0</v>
      </c>
      <c r="G141" s="17">
        <v>0.98868800000000001</v>
      </c>
      <c r="H141" s="17">
        <v>0.41605500000000001</v>
      </c>
      <c r="I141" s="17">
        <v>0.774505</v>
      </c>
      <c r="J141" s="17">
        <v>0.35844999999999999</v>
      </c>
      <c r="K141" s="17">
        <v>0.462812</v>
      </c>
      <c r="L141" s="17">
        <v>630.1</v>
      </c>
      <c r="M141" s="17">
        <v>6.6000000000000005E-5</v>
      </c>
      <c r="N141" s="17">
        <v>436</v>
      </c>
      <c r="O141" s="17">
        <v>0</v>
      </c>
      <c r="P141" s="17">
        <v>0</v>
      </c>
      <c r="Q141" s="17">
        <v>0.99273800000000001</v>
      </c>
      <c r="R141" s="17">
        <v>0.42938700000000002</v>
      </c>
      <c r="S141" s="17">
        <v>0.79438200000000003</v>
      </c>
      <c r="T141" s="17">
        <v>0.36499500000000001</v>
      </c>
      <c r="U141" s="17">
        <v>0.45947100000000002</v>
      </c>
      <c r="V141" s="17">
        <v>744.6</v>
      </c>
      <c r="W141" s="17">
        <v>0.21311099999999999</v>
      </c>
      <c r="X141" s="17">
        <v>472</v>
      </c>
      <c r="Y141" s="17">
        <v>0</v>
      </c>
      <c r="Z141" s="17">
        <v>0</v>
      </c>
    </row>
    <row r="142" spans="1:26">
      <c r="A142" s="17">
        <v>129</v>
      </c>
      <c r="B142" s="19">
        <v>0.71509259259259261</v>
      </c>
      <c r="C142" s="17">
        <v>40.6</v>
      </c>
      <c r="D142" s="17">
        <v>0</v>
      </c>
      <c r="E142" s="17">
        <v>0</v>
      </c>
      <c r="F142" s="17">
        <v>0</v>
      </c>
      <c r="G142" s="17">
        <v>0.98553999999999997</v>
      </c>
      <c r="H142" s="17">
        <v>0.40330100000000002</v>
      </c>
      <c r="I142" s="17">
        <v>0.77984600000000004</v>
      </c>
      <c r="J142" s="17">
        <v>0.37654500000000002</v>
      </c>
      <c r="K142" s="17">
        <v>0.48284500000000002</v>
      </c>
      <c r="L142" s="17">
        <v>614</v>
      </c>
      <c r="M142" s="17">
        <v>1.5E-5</v>
      </c>
      <c r="N142" s="17">
        <v>361</v>
      </c>
      <c r="O142" s="17">
        <v>0</v>
      </c>
      <c r="P142" s="17">
        <v>0</v>
      </c>
      <c r="Q142" s="17">
        <v>0.99357200000000001</v>
      </c>
      <c r="R142" s="17">
        <v>0.43466500000000002</v>
      </c>
      <c r="S142" s="17">
        <v>0.76862699999999995</v>
      </c>
      <c r="T142" s="17">
        <v>0.33396199999999998</v>
      </c>
      <c r="U142" s="17">
        <v>0.43449199999999999</v>
      </c>
      <c r="V142" s="17">
        <v>710.5</v>
      </c>
      <c r="W142" s="17">
        <v>0.230849</v>
      </c>
      <c r="X142" s="17">
        <v>586</v>
      </c>
      <c r="Y142" s="17">
        <v>0</v>
      </c>
      <c r="Z142" s="17">
        <v>0</v>
      </c>
    </row>
    <row r="143" spans="1:26">
      <c r="A143" s="17">
        <v>130</v>
      </c>
      <c r="B143" s="19">
        <v>0.71515046296296303</v>
      </c>
      <c r="C143" s="17">
        <v>39.700000000000003</v>
      </c>
      <c r="D143" s="17">
        <v>0</v>
      </c>
      <c r="E143" s="17">
        <v>0</v>
      </c>
      <c r="F143" s="17">
        <v>0</v>
      </c>
      <c r="G143" s="17">
        <v>0.98816000000000004</v>
      </c>
      <c r="H143" s="17">
        <v>0.413267</v>
      </c>
      <c r="I143" s="17">
        <v>0.77008100000000002</v>
      </c>
      <c r="J143" s="17">
        <v>0.35681299999999999</v>
      </c>
      <c r="K143" s="17">
        <v>0.46334500000000001</v>
      </c>
      <c r="L143" s="17">
        <v>619</v>
      </c>
      <c r="M143" s="17">
        <v>5.4254999999999998E-2</v>
      </c>
      <c r="N143" s="17">
        <v>496</v>
      </c>
      <c r="O143" s="17">
        <v>0</v>
      </c>
      <c r="P143" s="17">
        <v>0</v>
      </c>
      <c r="Q143" s="17">
        <v>0.99335499999999999</v>
      </c>
      <c r="R143" s="17">
        <v>0.41039599999999998</v>
      </c>
      <c r="S143" s="17">
        <v>0.76344000000000001</v>
      </c>
      <c r="T143" s="17">
        <v>0.35304400000000002</v>
      </c>
      <c r="U143" s="17">
        <v>0.46243800000000002</v>
      </c>
      <c r="V143" s="17">
        <v>747.9</v>
      </c>
      <c r="W143" s="17">
        <v>0.20961399999999999</v>
      </c>
      <c r="X143" s="17">
        <v>415</v>
      </c>
      <c r="Y143" s="17">
        <v>0</v>
      </c>
      <c r="Z143" s="17">
        <v>0</v>
      </c>
    </row>
    <row r="144" spans="1:26">
      <c r="A144" s="17">
        <v>131</v>
      </c>
      <c r="B144" s="19">
        <v>0.71520833333333333</v>
      </c>
      <c r="C144" s="17">
        <v>39</v>
      </c>
      <c r="D144" s="17">
        <v>0</v>
      </c>
      <c r="E144" s="17">
        <v>0</v>
      </c>
      <c r="F144" s="17">
        <v>0</v>
      </c>
      <c r="G144" s="17">
        <v>0.98467800000000005</v>
      </c>
      <c r="H144" s="17">
        <v>0.39239299999999999</v>
      </c>
      <c r="I144" s="17">
        <v>0.75931300000000002</v>
      </c>
      <c r="J144" s="17">
        <v>0.366919</v>
      </c>
      <c r="K144" s="17">
        <v>0.48322599999999999</v>
      </c>
      <c r="L144" s="17">
        <v>646.79999999999995</v>
      </c>
      <c r="M144" s="17">
        <v>1.5999999999999999E-5</v>
      </c>
      <c r="N144" s="17">
        <v>305</v>
      </c>
      <c r="O144" s="17">
        <v>0</v>
      </c>
      <c r="P144" s="17">
        <v>0</v>
      </c>
      <c r="Q144" s="17">
        <v>0.991533</v>
      </c>
      <c r="R144" s="17">
        <v>0.42729499999999998</v>
      </c>
      <c r="S144" s="17">
        <v>0.78643300000000005</v>
      </c>
      <c r="T144" s="17">
        <v>0.35913800000000001</v>
      </c>
      <c r="U144" s="17">
        <v>0.45666699999999999</v>
      </c>
      <c r="V144" s="17">
        <v>717.6</v>
      </c>
      <c r="W144" s="17">
        <v>0.15323100000000001</v>
      </c>
      <c r="X144" s="17">
        <v>348</v>
      </c>
      <c r="Y144" s="17">
        <v>0</v>
      </c>
      <c r="Z144" s="17">
        <v>0</v>
      </c>
    </row>
    <row r="145" spans="1:26">
      <c r="A145" s="17">
        <v>132</v>
      </c>
      <c r="B145" s="19">
        <v>0.71526620370370375</v>
      </c>
      <c r="C145" s="17">
        <v>37.9</v>
      </c>
      <c r="D145" s="17">
        <v>0</v>
      </c>
      <c r="E145" s="17">
        <v>0</v>
      </c>
      <c r="F145" s="17">
        <v>0</v>
      </c>
      <c r="G145" s="17">
        <v>0.99012100000000003</v>
      </c>
      <c r="H145" s="17">
        <v>0.43581999999999999</v>
      </c>
      <c r="I145" s="17">
        <v>0.83521599999999996</v>
      </c>
      <c r="J145" s="17">
        <v>0.39939599999999997</v>
      </c>
      <c r="K145" s="17">
        <v>0.47819499999999998</v>
      </c>
      <c r="L145" s="17">
        <v>649.29999999999995</v>
      </c>
      <c r="M145" s="17">
        <v>0.11874800000000001</v>
      </c>
      <c r="N145" s="17">
        <v>360</v>
      </c>
      <c r="O145" s="17">
        <v>0</v>
      </c>
      <c r="P145" s="17">
        <v>0</v>
      </c>
      <c r="Q145" s="17">
        <v>0.99163400000000002</v>
      </c>
      <c r="R145" s="17">
        <v>0.42223100000000002</v>
      </c>
      <c r="S145" s="17">
        <v>0.761849</v>
      </c>
      <c r="T145" s="17">
        <v>0.339619</v>
      </c>
      <c r="U145" s="17">
        <v>0.44578200000000001</v>
      </c>
      <c r="V145" s="17">
        <v>723.7</v>
      </c>
      <c r="W145" s="17">
        <v>0.223769</v>
      </c>
      <c r="X145" s="17">
        <v>398</v>
      </c>
      <c r="Y145" s="17">
        <v>0</v>
      </c>
      <c r="Z145" s="17">
        <v>0</v>
      </c>
    </row>
    <row r="146" spans="1:26">
      <c r="A146" s="17">
        <v>133</v>
      </c>
      <c r="B146" s="19">
        <v>0.71532407407407417</v>
      </c>
      <c r="C146" s="17">
        <v>37.299999999999997</v>
      </c>
      <c r="D146" s="17">
        <v>0</v>
      </c>
      <c r="E146" s="17">
        <v>0</v>
      </c>
      <c r="F146" s="17">
        <v>0</v>
      </c>
      <c r="G146" s="17">
        <v>0.98744699999999996</v>
      </c>
      <c r="H146" s="17">
        <v>0.40396599999999999</v>
      </c>
      <c r="I146" s="17">
        <v>0.75771599999999995</v>
      </c>
      <c r="J146" s="17">
        <v>0.35375000000000001</v>
      </c>
      <c r="K146" s="17">
        <v>0.46686299999999997</v>
      </c>
      <c r="L146" s="17">
        <v>618.5</v>
      </c>
      <c r="M146" s="17">
        <v>3.3513000000000001E-2</v>
      </c>
      <c r="N146" s="17">
        <v>451</v>
      </c>
      <c r="O146" s="17">
        <v>0</v>
      </c>
      <c r="P146" s="17">
        <v>0</v>
      </c>
      <c r="Q146" s="17">
        <v>0.99108099999999999</v>
      </c>
      <c r="R146" s="17">
        <v>0.42048000000000002</v>
      </c>
      <c r="S146" s="17">
        <v>0.745614</v>
      </c>
      <c r="T146" s="17">
        <v>0.32513399999999998</v>
      </c>
      <c r="U146" s="17">
        <v>0.43606200000000001</v>
      </c>
      <c r="V146" s="17">
        <v>761.6</v>
      </c>
      <c r="W146" s="17">
        <v>0.25611800000000001</v>
      </c>
      <c r="X146" s="17">
        <v>591</v>
      </c>
      <c r="Y146" s="17">
        <v>0</v>
      </c>
      <c r="Z146" s="17">
        <v>0</v>
      </c>
    </row>
    <row r="147" spans="1:26">
      <c r="A147" s="17">
        <v>134</v>
      </c>
      <c r="B147" s="19">
        <v>0.71537037037037043</v>
      </c>
      <c r="C147" s="17">
        <v>36.4</v>
      </c>
      <c r="D147" s="17">
        <v>0</v>
      </c>
      <c r="E147" s="17">
        <v>0</v>
      </c>
      <c r="F147" s="17">
        <v>0</v>
      </c>
      <c r="G147" s="17">
        <v>0.98510299999999995</v>
      </c>
      <c r="H147" s="17">
        <v>0.397947</v>
      </c>
      <c r="I147" s="17">
        <v>0.77953700000000004</v>
      </c>
      <c r="J147" s="17">
        <v>0.38158999999999998</v>
      </c>
      <c r="K147" s="17">
        <v>0.489508</v>
      </c>
      <c r="L147" s="17">
        <v>629.20000000000005</v>
      </c>
      <c r="M147" s="17">
        <v>9.0000000000000002E-6</v>
      </c>
      <c r="N147" s="17">
        <v>445</v>
      </c>
      <c r="O147" s="17">
        <v>0</v>
      </c>
      <c r="P147" s="17">
        <v>0</v>
      </c>
      <c r="Q147" s="17">
        <v>0.99266200000000004</v>
      </c>
      <c r="R147" s="17">
        <v>0.41489399999999999</v>
      </c>
      <c r="S147" s="17">
        <v>0.77385000000000004</v>
      </c>
      <c r="T147" s="17">
        <v>0.358956</v>
      </c>
      <c r="U147" s="17">
        <v>0.46385799999999999</v>
      </c>
      <c r="V147" s="17">
        <v>728.7</v>
      </c>
      <c r="W147" s="17">
        <v>0.119112</v>
      </c>
      <c r="X147" s="17">
        <v>363</v>
      </c>
      <c r="Y147" s="17">
        <v>0</v>
      </c>
      <c r="Z147" s="17">
        <v>0</v>
      </c>
    </row>
    <row r="148" spans="1:26">
      <c r="A148" s="17">
        <v>135</v>
      </c>
      <c r="B148" s="19">
        <v>0.71542824074074074</v>
      </c>
      <c r="C148" s="17">
        <v>35.5</v>
      </c>
      <c r="D148" s="17">
        <v>0</v>
      </c>
      <c r="E148" s="17">
        <v>0</v>
      </c>
      <c r="F148" s="17">
        <v>0</v>
      </c>
      <c r="G148" s="17">
        <v>0.99223399999999995</v>
      </c>
      <c r="H148" s="17">
        <v>0.49254799999999999</v>
      </c>
      <c r="I148" s="17">
        <v>0.89178800000000003</v>
      </c>
      <c r="J148" s="17">
        <v>0.39923900000000001</v>
      </c>
      <c r="K148" s="17">
        <v>0.44768400000000003</v>
      </c>
      <c r="L148" s="17">
        <v>671</v>
      </c>
      <c r="M148" s="17">
        <v>0.24080399999999999</v>
      </c>
      <c r="N148" s="17">
        <v>392</v>
      </c>
      <c r="O148" s="17">
        <v>0</v>
      </c>
      <c r="P148" s="17">
        <v>0</v>
      </c>
      <c r="Q148" s="17">
        <v>0.98617900000000003</v>
      </c>
      <c r="R148" s="17">
        <v>0.428342</v>
      </c>
      <c r="S148" s="17">
        <v>0.740344</v>
      </c>
      <c r="T148" s="17">
        <v>0.312002</v>
      </c>
      <c r="U148" s="17">
        <v>0.42142800000000002</v>
      </c>
      <c r="V148" s="17">
        <v>711</v>
      </c>
      <c r="W148" s="17">
        <v>0.284804</v>
      </c>
      <c r="X148" s="17">
        <v>465</v>
      </c>
      <c r="Y148" s="17">
        <v>0</v>
      </c>
      <c r="Z148" s="17">
        <v>0</v>
      </c>
    </row>
    <row r="149" spans="1:26">
      <c r="A149" s="17">
        <v>136</v>
      </c>
      <c r="B149" s="19">
        <v>0.71548611111111116</v>
      </c>
      <c r="C149" s="17">
        <v>34.6</v>
      </c>
      <c r="D149" s="17">
        <v>0</v>
      </c>
      <c r="E149" s="17">
        <v>0</v>
      </c>
      <c r="F149" s="17">
        <v>0</v>
      </c>
      <c r="G149" s="17">
        <v>0.98978600000000005</v>
      </c>
      <c r="H149" s="17">
        <v>0.39305200000000001</v>
      </c>
      <c r="I149" s="17">
        <v>0.76700199999999996</v>
      </c>
      <c r="J149" s="17">
        <v>0.37395</v>
      </c>
      <c r="K149" s="17">
        <v>0.48754799999999998</v>
      </c>
      <c r="L149" s="17">
        <v>649.79999999999995</v>
      </c>
      <c r="M149" s="17">
        <v>1.1900000000000001E-4</v>
      </c>
      <c r="N149" s="17">
        <v>248</v>
      </c>
      <c r="O149" s="17">
        <v>0</v>
      </c>
      <c r="P149" s="17">
        <v>0</v>
      </c>
      <c r="Q149" s="17">
        <v>0.99099000000000004</v>
      </c>
      <c r="R149" s="17">
        <v>0.42400599999999999</v>
      </c>
      <c r="S149" s="17">
        <v>0.79153099999999998</v>
      </c>
      <c r="T149" s="17">
        <v>0.36752499999999999</v>
      </c>
      <c r="U149" s="17">
        <v>0.46432099999999998</v>
      </c>
      <c r="V149" s="17">
        <v>738.1</v>
      </c>
      <c r="W149" s="17">
        <v>0.108246</v>
      </c>
      <c r="X149" s="17">
        <v>399</v>
      </c>
      <c r="Y149" s="17">
        <v>0</v>
      </c>
      <c r="Z149" s="17">
        <v>0</v>
      </c>
    </row>
    <row r="150" spans="1:26">
      <c r="A150" s="17">
        <v>137</v>
      </c>
      <c r="B150" s="19">
        <v>0.71554398148148157</v>
      </c>
      <c r="C150" s="17">
        <v>33.700000000000003</v>
      </c>
      <c r="D150" s="17">
        <v>0</v>
      </c>
      <c r="E150" s="17">
        <v>0</v>
      </c>
      <c r="F150" s="17">
        <v>0</v>
      </c>
      <c r="G150" s="17">
        <v>0.99063500000000004</v>
      </c>
      <c r="H150" s="17">
        <v>0.40604000000000001</v>
      </c>
      <c r="I150" s="17">
        <v>0.76748700000000003</v>
      </c>
      <c r="J150" s="17">
        <v>0.36144799999999999</v>
      </c>
      <c r="K150" s="17">
        <v>0.47094900000000001</v>
      </c>
      <c r="L150" s="17">
        <v>624.79999999999995</v>
      </c>
      <c r="M150" s="17">
        <v>4.8999999999999998E-5</v>
      </c>
      <c r="N150" s="17">
        <v>547</v>
      </c>
      <c r="O150" s="17">
        <v>0</v>
      </c>
      <c r="P150" s="17">
        <v>0</v>
      </c>
      <c r="Q150" s="17">
        <v>0.98680800000000002</v>
      </c>
      <c r="R150" s="17">
        <v>0.42864999999999998</v>
      </c>
      <c r="S150" s="17">
        <v>0.759996</v>
      </c>
      <c r="T150" s="17">
        <v>0.33134599999999997</v>
      </c>
      <c r="U150" s="17">
        <v>0.43598399999999998</v>
      </c>
      <c r="V150" s="17">
        <v>736.6</v>
      </c>
      <c r="W150" s="17">
        <v>0.26139699999999999</v>
      </c>
      <c r="X150" s="17">
        <v>568</v>
      </c>
      <c r="Y150" s="17">
        <v>0</v>
      </c>
      <c r="Z150" s="17">
        <v>0</v>
      </c>
    </row>
    <row r="151" spans="1:26">
      <c r="A151" s="17">
        <v>138</v>
      </c>
      <c r="B151" s="19">
        <v>0.71560185185185177</v>
      </c>
      <c r="C151" s="17">
        <v>32.799999999999997</v>
      </c>
      <c r="D151" s="17">
        <v>0</v>
      </c>
      <c r="E151" s="17">
        <v>0</v>
      </c>
      <c r="F151" s="17">
        <v>0</v>
      </c>
      <c r="G151" s="17">
        <v>0.99007199999999995</v>
      </c>
      <c r="H151" s="17">
        <v>0.39931100000000003</v>
      </c>
      <c r="I151" s="17">
        <v>0.76559699999999997</v>
      </c>
      <c r="J151" s="17">
        <v>0.366286</v>
      </c>
      <c r="K151" s="17">
        <v>0.47843200000000002</v>
      </c>
      <c r="L151" s="17">
        <v>622.5</v>
      </c>
      <c r="M151" s="17">
        <v>3.7100000000000002E-4</v>
      </c>
      <c r="N151" s="17">
        <v>295</v>
      </c>
      <c r="O151" s="17">
        <v>0</v>
      </c>
      <c r="P151" s="17">
        <v>0</v>
      </c>
      <c r="Q151" s="17">
        <v>0.99083500000000002</v>
      </c>
      <c r="R151" s="17">
        <v>0.41092699999999999</v>
      </c>
      <c r="S151" s="17">
        <v>0.76088699999999998</v>
      </c>
      <c r="T151" s="17">
        <v>0.34995999999999999</v>
      </c>
      <c r="U151" s="17">
        <v>0.45993699999999998</v>
      </c>
      <c r="V151" s="17">
        <v>730.7</v>
      </c>
      <c r="W151" s="17">
        <v>0.144258</v>
      </c>
      <c r="X151" s="17">
        <v>511</v>
      </c>
      <c r="Y151" s="17">
        <v>0</v>
      </c>
      <c r="Z151" s="17">
        <v>0</v>
      </c>
    </row>
    <row r="152" spans="1:26">
      <c r="A152" s="17">
        <v>139</v>
      </c>
      <c r="B152" s="19">
        <v>0.71564814814814814</v>
      </c>
      <c r="C152" s="17">
        <v>31.7</v>
      </c>
      <c r="D152" s="17">
        <v>0</v>
      </c>
      <c r="E152" s="17">
        <v>0</v>
      </c>
      <c r="F152" s="17">
        <v>0</v>
      </c>
      <c r="G152" s="17">
        <v>0.98494099999999996</v>
      </c>
      <c r="H152" s="17">
        <v>0.39468300000000001</v>
      </c>
      <c r="I152" s="17">
        <v>0.77213500000000002</v>
      </c>
      <c r="J152" s="17">
        <v>0.37745099999999998</v>
      </c>
      <c r="K152" s="17">
        <v>0.48884100000000003</v>
      </c>
      <c r="L152" s="17">
        <v>673.7</v>
      </c>
      <c r="M152" s="17">
        <v>3.9999999999999998E-6</v>
      </c>
      <c r="N152" s="17">
        <v>442</v>
      </c>
      <c r="O152" s="17">
        <v>0</v>
      </c>
      <c r="P152" s="17">
        <v>0</v>
      </c>
      <c r="Q152" s="17">
        <v>0.99026599999999998</v>
      </c>
      <c r="R152" s="17">
        <v>0.41450999999999999</v>
      </c>
      <c r="S152" s="17">
        <v>0.75856699999999999</v>
      </c>
      <c r="T152" s="17">
        <v>0.34405599999999997</v>
      </c>
      <c r="U152" s="17">
        <v>0.45356099999999999</v>
      </c>
      <c r="V152" s="17">
        <v>744.9</v>
      </c>
      <c r="W152" s="17">
        <v>0.14343800000000001</v>
      </c>
      <c r="X152" s="17">
        <v>426</v>
      </c>
      <c r="Y152" s="17">
        <v>0</v>
      </c>
      <c r="Z152" s="17">
        <v>0</v>
      </c>
    </row>
    <row r="153" spans="1:26">
      <c r="A153" s="17">
        <v>140</v>
      </c>
      <c r="B153" s="19">
        <v>0.71570601851851856</v>
      </c>
      <c r="C153" s="17">
        <v>30.8</v>
      </c>
      <c r="D153" s="17">
        <v>0</v>
      </c>
      <c r="E153" s="17">
        <v>0</v>
      </c>
      <c r="F153" s="17">
        <v>0</v>
      </c>
      <c r="G153" s="17">
        <v>0.98400799999999999</v>
      </c>
      <c r="H153" s="17">
        <v>0.41376400000000002</v>
      </c>
      <c r="I153" s="17">
        <v>0.79387099999999999</v>
      </c>
      <c r="J153" s="17">
        <v>0.38010699999999997</v>
      </c>
      <c r="K153" s="17">
        <v>0.47880200000000001</v>
      </c>
      <c r="L153" s="17">
        <v>630.5</v>
      </c>
      <c r="M153" s="17">
        <v>7.9999999999999996E-6</v>
      </c>
      <c r="N153" s="17">
        <v>363</v>
      </c>
      <c r="O153" s="17">
        <v>0</v>
      </c>
      <c r="P153" s="17">
        <v>0</v>
      </c>
      <c r="Q153" s="17">
        <v>0.99158999999999997</v>
      </c>
      <c r="R153" s="17">
        <v>0.42428300000000002</v>
      </c>
      <c r="S153" s="17">
        <v>0.77309600000000001</v>
      </c>
      <c r="T153" s="17">
        <v>0.34881299999999998</v>
      </c>
      <c r="U153" s="17">
        <v>0.45118999999999998</v>
      </c>
      <c r="V153" s="17">
        <v>704</v>
      </c>
      <c r="W153" s="17">
        <v>0.20415</v>
      </c>
      <c r="X153" s="17">
        <v>539</v>
      </c>
      <c r="Y153" s="17">
        <v>0</v>
      </c>
      <c r="Z153" s="17">
        <v>0</v>
      </c>
    </row>
    <row r="154" spans="1:26">
      <c r="A154" s="17">
        <v>141</v>
      </c>
      <c r="B154" s="19">
        <v>0.71576388888888898</v>
      </c>
      <c r="C154" s="17">
        <v>30.1</v>
      </c>
      <c r="D154" s="17">
        <v>0</v>
      </c>
      <c r="E154" s="17">
        <v>0</v>
      </c>
      <c r="F154" s="17">
        <v>0</v>
      </c>
      <c r="G154" s="17">
        <v>0.98831800000000003</v>
      </c>
      <c r="H154" s="17">
        <v>0.41456599999999999</v>
      </c>
      <c r="I154" s="17">
        <v>0.77145399999999997</v>
      </c>
      <c r="J154" s="17">
        <v>0.35688799999999998</v>
      </c>
      <c r="K154" s="17">
        <v>0.462617</v>
      </c>
      <c r="L154" s="17">
        <v>611.20000000000005</v>
      </c>
      <c r="M154" s="17">
        <v>2.9E-5</v>
      </c>
      <c r="N154" s="17">
        <v>482</v>
      </c>
      <c r="O154" s="17">
        <v>0</v>
      </c>
      <c r="P154" s="17">
        <v>0</v>
      </c>
      <c r="Q154" s="17">
        <v>0.98951100000000003</v>
      </c>
      <c r="R154" s="17">
        <v>0.41320899999999999</v>
      </c>
      <c r="S154" s="17">
        <v>0.75521099999999997</v>
      </c>
      <c r="T154" s="17">
        <v>0.34200199999999997</v>
      </c>
      <c r="U154" s="17">
        <v>0.45285700000000001</v>
      </c>
      <c r="V154" s="17">
        <v>738</v>
      </c>
      <c r="W154" s="17">
        <v>0.196384</v>
      </c>
      <c r="X154" s="17">
        <v>458</v>
      </c>
      <c r="Y154" s="17">
        <v>0</v>
      </c>
      <c r="Z154" s="17">
        <v>0</v>
      </c>
    </row>
    <row r="155" spans="1:26">
      <c r="A155" s="17">
        <v>142</v>
      </c>
      <c r="B155" s="19">
        <v>0.71582175925925917</v>
      </c>
      <c r="C155" s="17">
        <v>29.1</v>
      </c>
      <c r="D155" s="17">
        <v>0</v>
      </c>
      <c r="E155" s="17">
        <v>0</v>
      </c>
      <c r="F155" s="17">
        <v>0</v>
      </c>
      <c r="G155" s="17">
        <v>0.99312699999999998</v>
      </c>
      <c r="H155" s="17">
        <v>0.39085799999999998</v>
      </c>
      <c r="I155" s="17">
        <v>0.76090899999999995</v>
      </c>
      <c r="J155" s="17">
        <v>0.37005199999999999</v>
      </c>
      <c r="K155" s="17">
        <v>0.48632799999999998</v>
      </c>
      <c r="L155" s="17">
        <v>646.79999999999995</v>
      </c>
      <c r="M155" s="17">
        <v>3.3430000000000001E-2</v>
      </c>
      <c r="N155" s="17">
        <v>382</v>
      </c>
      <c r="O155" s="17">
        <v>0</v>
      </c>
      <c r="P155" s="17">
        <v>0</v>
      </c>
      <c r="Q155" s="17">
        <v>0.99113600000000002</v>
      </c>
      <c r="R155" s="17">
        <v>0.411964</v>
      </c>
      <c r="S155" s="17">
        <v>0.77094700000000005</v>
      </c>
      <c r="T155" s="17">
        <v>0.358983</v>
      </c>
      <c r="U155" s="17">
        <v>0.465638</v>
      </c>
      <c r="V155" s="17">
        <v>717.2</v>
      </c>
      <c r="W155" s="17">
        <v>0.17324200000000001</v>
      </c>
      <c r="X155" s="17">
        <v>400</v>
      </c>
      <c r="Y155" s="17">
        <v>0</v>
      </c>
      <c r="Z155" s="17">
        <v>0</v>
      </c>
    </row>
    <row r="156" spans="1:26">
      <c r="A156" s="17">
        <v>143</v>
      </c>
      <c r="B156" s="19">
        <v>0.71587962962962959</v>
      </c>
      <c r="C156" s="17">
        <v>28.2</v>
      </c>
      <c r="D156" s="17">
        <v>0</v>
      </c>
      <c r="E156" s="17">
        <v>0</v>
      </c>
      <c r="F156" s="17">
        <v>0</v>
      </c>
      <c r="G156" s="17">
        <v>0.98853599999999997</v>
      </c>
      <c r="H156" s="17">
        <v>0.398814</v>
      </c>
      <c r="I156" s="17">
        <v>0.74909999999999999</v>
      </c>
      <c r="J156" s="17">
        <v>0.35028599999999999</v>
      </c>
      <c r="K156" s="17">
        <v>0.467609</v>
      </c>
      <c r="L156" s="17">
        <v>625.70000000000005</v>
      </c>
      <c r="M156" s="17">
        <v>3.3481999999999998E-2</v>
      </c>
      <c r="N156" s="17">
        <v>416</v>
      </c>
      <c r="O156" s="17">
        <v>0</v>
      </c>
      <c r="P156" s="17">
        <v>0</v>
      </c>
      <c r="Q156" s="17">
        <v>0.99061100000000002</v>
      </c>
      <c r="R156" s="17">
        <v>0.41744700000000001</v>
      </c>
      <c r="S156" s="17">
        <v>0.76542399999999999</v>
      </c>
      <c r="T156" s="17">
        <v>0.34797600000000001</v>
      </c>
      <c r="U156" s="17">
        <v>0.454619</v>
      </c>
      <c r="V156" s="17">
        <v>702.7</v>
      </c>
      <c r="W156" s="17">
        <v>8.3765000000000006E-2</v>
      </c>
      <c r="X156" s="17">
        <v>525</v>
      </c>
      <c r="Y156" s="17">
        <v>0</v>
      </c>
      <c r="Z156" s="17">
        <v>0</v>
      </c>
    </row>
    <row r="157" spans="1:26">
      <c r="A157" s="17">
        <v>144</v>
      </c>
      <c r="B157" s="19">
        <v>0.7159375</v>
      </c>
      <c r="C157" s="17">
        <v>27.3</v>
      </c>
      <c r="D157" s="17">
        <v>0</v>
      </c>
      <c r="E157" s="17">
        <v>0</v>
      </c>
      <c r="F157" s="17">
        <v>0</v>
      </c>
      <c r="G157" s="17">
        <v>0.98544299999999996</v>
      </c>
      <c r="H157" s="17">
        <v>0.39187899999999998</v>
      </c>
      <c r="I157" s="17">
        <v>0.76538899999999999</v>
      </c>
      <c r="J157" s="17">
        <v>0.37351000000000001</v>
      </c>
      <c r="K157" s="17">
        <v>0.48799999999999999</v>
      </c>
      <c r="L157" s="17">
        <v>658.7</v>
      </c>
      <c r="M157" s="17">
        <v>4.3000000000000002E-5</v>
      </c>
      <c r="N157" s="17">
        <v>375</v>
      </c>
      <c r="O157" s="17">
        <v>0</v>
      </c>
      <c r="P157" s="17">
        <v>0</v>
      </c>
      <c r="Q157" s="17">
        <v>0.99355899999999997</v>
      </c>
      <c r="R157" s="17">
        <v>0.44110500000000002</v>
      </c>
      <c r="S157" s="17">
        <v>0.81874199999999997</v>
      </c>
      <c r="T157" s="17">
        <v>0.37763799999999997</v>
      </c>
      <c r="U157" s="17">
        <v>0.46124100000000001</v>
      </c>
      <c r="V157" s="17">
        <v>727.6</v>
      </c>
      <c r="W157" s="17">
        <v>0.166467</v>
      </c>
      <c r="X157" s="17">
        <v>325</v>
      </c>
      <c r="Y157" s="17">
        <v>0</v>
      </c>
      <c r="Z157" s="17">
        <v>0</v>
      </c>
    </row>
    <row r="158" spans="1:26">
      <c r="A158" s="17">
        <v>145</v>
      </c>
      <c r="B158" s="19">
        <v>0.71598379629629638</v>
      </c>
      <c r="C158" s="17">
        <v>26.4</v>
      </c>
      <c r="D158" s="17">
        <v>0</v>
      </c>
      <c r="E158" s="17">
        <v>0</v>
      </c>
      <c r="F158" s="17">
        <v>0</v>
      </c>
      <c r="G158" s="17">
        <v>0.98879899999999998</v>
      </c>
      <c r="H158" s="17">
        <v>0.40594400000000003</v>
      </c>
      <c r="I158" s="17">
        <v>0.74940099999999998</v>
      </c>
      <c r="J158" s="17">
        <v>0.34345799999999999</v>
      </c>
      <c r="K158" s="17">
        <v>0.45830900000000002</v>
      </c>
      <c r="L158" s="17">
        <v>630.9</v>
      </c>
      <c r="M158" s="17">
        <v>0.11244999999999999</v>
      </c>
      <c r="N158" s="17">
        <v>493</v>
      </c>
      <c r="O158" s="17">
        <v>0</v>
      </c>
      <c r="P158" s="17">
        <v>0</v>
      </c>
      <c r="Q158" s="17">
        <v>0.99387999999999999</v>
      </c>
      <c r="R158" s="17">
        <v>0.42701499999999998</v>
      </c>
      <c r="S158" s="17">
        <v>0.74835399999999996</v>
      </c>
      <c r="T158" s="17">
        <v>0.32134000000000001</v>
      </c>
      <c r="U158" s="17">
        <v>0.42939500000000003</v>
      </c>
      <c r="V158" s="17">
        <v>728.2</v>
      </c>
      <c r="W158" s="17">
        <v>0.33954299999999998</v>
      </c>
      <c r="X158" s="17">
        <v>400</v>
      </c>
      <c r="Y158" s="17">
        <v>0</v>
      </c>
      <c r="Z158" s="17">
        <v>0</v>
      </c>
    </row>
    <row r="159" spans="1:26">
      <c r="A159" s="17">
        <v>146</v>
      </c>
      <c r="B159" s="19">
        <v>0.71604166666666658</v>
      </c>
      <c r="C159" s="17">
        <v>25.7</v>
      </c>
      <c r="D159" s="17">
        <v>0</v>
      </c>
      <c r="E159" s="17">
        <v>0</v>
      </c>
      <c r="F159" s="17">
        <v>0</v>
      </c>
      <c r="G159" s="17">
        <v>0.98946699999999999</v>
      </c>
      <c r="H159" s="17">
        <v>0.40220499999999998</v>
      </c>
      <c r="I159" s="17">
        <v>0.75268100000000004</v>
      </c>
      <c r="J159" s="17">
        <v>0.35047600000000001</v>
      </c>
      <c r="K159" s="17">
        <v>0.46563700000000002</v>
      </c>
      <c r="L159" s="17">
        <v>629.20000000000005</v>
      </c>
      <c r="M159" s="17">
        <v>0.14164099999999999</v>
      </c>
      <c r="N159" s="17">
        <v>472</v>
      </c>
      <c r="O159" s="17">
        <v>0</v>
      </c>
      <c r="P159" s="17">
        <v>0</v>
      </c>
      <c r="Q159" s="17">
        <v>0.99012</v>
      </c>
      <c r="R159" s="17">
        <v>0.428033</v>
      </c>
      <c r="S159" s="17">
        <v>0.75719000000000003</v>
      </c>
      <c r="T159" s="17">
        <v>0.32915800000000001</v>
      </c>
      <c r="U159" s="17">
        <v>0.43470900000000001</v>
      </c>
      <c r="V159" s="17">
        <v>727.4</v>
      </c>
      <c r="W159" s="17">
        <v>0.247645</v>
      </c>
      <c r="X159" s="17">
        <v>474</v>
      </c>
      <c r="Y159" s="17">
        <v>0</v>
      </c>
      <c r="Z159" s="17">
        <v>0</v>
      </c>
    </row>
    <row r="160" spans="1:26">
      <c r="A160" s="17">
        <v>147</v>
      </c>
      <c r="B160" s="19">
        <v>0.71609953703703699</v>
      </c>
      <c r="C160" s="17">
        <v>25</v>
      </c>
      <c r="D160" s="17">
        <v>0</v>
      </c>
      <c r="E160" s="17">
        <v>0</v>
      </c>
      <c r="F160" s="17">
        <v>0</v>
      </c>
      <c r="G160" s="17">
        <v>0.99149299999999996</v>
      </c>
      <c r="H160" s="17">
        <v>0.42519600000000002</v>
      </c>
      <c r="I160" s="17">
        <v>0.74975800000000004</v>
      </c>
      <c r="J160" s="17">
        <v>0.32456200000000002</v>
      </c>
      <c r="K160" s="17">
        <v>0.43288900000000002</v>
      </c>
      <c r="L160" s="17">
        <v>662.2</v>
      </c>
      <c r="M160" s="17">
        <v>0.215057</v>
      </c>
      <c r="N160" s="17">
        <v>725</v>
      </c>
      <c r="O160" s="17">
        <v>0</v>
      </c>
      <c r="P160" s="17">
        <v>0</v>
      </c>
      <c r="Q160" s="17">
        <v>0.98826199999999997</v>
      </c>
      <c r="R160" s="17">
        <v>0.435886</v>
      </c>
      <c r="S160" s="17">
        <v>0.75425200000000003</v>
      </c>
      <c r="T160" s="17">
        <v>0.31836700000000001</v>
      </c>
      <c r="U160" s="17">
        <v>0.42209600000000003</v>
      </c>
      <c r="V160" s="17">
        <v>742.8</v>
      </c>
      <c r="W160" s="17">
        <v>0.22054399999999999</v>
      </c>
      <c r="X160" s="17">
        <v>405</v>
      </c>
      <c r="Y160" s="17">
        <v>0</v>
      </c>
      <c r="Z160" s="17">
        <v>0</v>
      </c>
    </row>
    <row r="161" spans="1:26">
      <c r="A161" s="17">
        <v>148</v>
      </c>
      <c r="B161" s="19">
        <v>0.71615740740740741</v>
      </c>
      <c r="C161" s="17">
        <v>23.9</v>
      </c>
      <c r="D161" s="17">
        <v>0</v>
      </c>
      <c r="E161" s="17">
        <v>0</v>
      </c>
      <c r="F161" s="17">
        <v>0</v>
      </c>
      <c r="G161" s="17">
        <v>0.98691300000000004</v>
      </c>
      <c r="H161" s="17">
        <v>0.412935</v>
      </c>
      <c r="I161" s="17">
        <v>0.78210000000000002</v>
      </c>
      <c r="J161" s="17">
        <v>0.36916500000000002</v>
      </c>
      <c r="K161" s="17">
        <v>0.47201799999999999</v>
      </c>
      <c r="L161" s="17">
        <v>618.79999999999995</v>
      </c>
      <c r="M161" s="17">
        <v>0.103701</v>
      </c>
      <c r="N161" s="17">
        <v>521</v>
      </c>
      <c r="O161" s="17">
        <v>0</v>
      </c>
      <c r="P161" s="17">
        <v>0</v>
      </c>
      <c r="Q161" s="17">
        <v>0.99308700000000005</v>
      </c>
      <c r="R161" s="17">
        <v>0.42950700000000003</v>
      </c>
      <c r="S161" s="17">
        <v>0.77986299999999997</v>
      </c>
      <c r="T161" s="17">
        <v>0.350356</v>
      </c>
      <c r="U161" s="17">
        <v>0.44925300000000001</v>
      </c>
      <c r="V161" s="17">
        <v>710.8</v>
      </c>
      <c r="W161" s="17">
        <v>0.205431</v>
      </c>
      <c r="X161" s="17">
        <v>374</v>
      </c>
      <c r="Y161" s="17">
        <v>0</v>
      </c>
      <c r="Z161" s="17">
        <v>0</v>
      </c>
    </row>
    <row r="162" spans="1:26">
      <c r="A162" s="17">
        <v>149</v>
      </c>
      <c r="B162" s="19">
        <v>0.71621527777777771</v>
      </c>
      <c r="C162" s="17">
        <v>23.1</v>
      </c>
      <c r="D162" s="17">
        <v>0</v>
      </c>
      <c r="E162" s="17">
        <v>0</v>
      </c>
      <c r="F162" s="17">
        <v>0</v>
      </c>
      <c r="G162" s="17">
        <v>0.98805399999999999</v>
      </c>
      <c r="H162" s="17">
        <v>0.39966800000000002</v>
      </c>
      <c r="I162" s="17">
        <v>0.76721700000000004</v>
      </c>
      <c r="J162" s="17">
        <v>0.36754900000000001</v>
      </c>
      <c r="K162" s="17">
        <v>0.47906799999999999</v>
      </c>
      <c r="L162" s="17">
        <v>650.20000000000005</v>
      </c>
      <c r="M162" s="17">
        <v>0.102883</v>
      </c>
      <c r="N162" s="17">
        <v>629</v>
      </c>
      <c r="O162" s="17">
        <v>0</v>
      </c>
      <c r="P162" s="17">
        <v>0</v>
      </c>
      <c r="Q162" s="17">
        <v>0.99428300000000003</v>
      </c>
      <c r="R162" s="17">
        <v>0.46875</v>
      </c>
      <c r="S162" s="17">
        <v>0.83347300000000002</v>
      </c>
      <c r="T162" s="17">
        <v>0.36472300000000002</v>
      </c>
      <c r="U162" s="17">
        <v>0.43759399999999998</v>
      </c>
      <c r="V162" s="17">
        <v>710.6</v>
      </c>
      <c r="W162" s="17">
        <v>0.26479999999999998</v>
      </c>
      <c r="X162" s="17">
        <v>549</v>
      </c>
      <c r="Y162" s="17">
        <v>0</v>
      </c>
      <c r="Z162" s="17">
        <v>0</v>
      </c>
    </row>
    <row r="163" spans="1:26">
      <c r="A163" s="17">
        <v>150</v>
      </c>
      <c r="B163" s="19">
        <v>0.71626157407407398</v>
      </c>
      <c r="C163" s="17">
        <v>22</v>
      </c>
      <c r="D163" s="17">
        <v>0</v>
      </c>
      <c r="E163" s="17">
        <v>0</v>
      </c>
      <c r="F163" s="17">
        <v>0</v>
      </c>
      <c r="G163" s="17">
        <v>0.991537</v>
      </c>
      <c r="H163" s="17">
        <v>0.40342299999999998</v>
      </c>
      <c r="I163" s="17">
        <v>0.76647500000000002</v>
      </c>
      <c r="J163" s="17">
        <v>0.36305199999999999</v>
      </c>
      <c r="K163" s="17">
        <v>0.473665</v>
      </c>
      <c r="L163" s="17">
        <v>618.9</v>
      </c>
      <c r="M163" s="17">
        <v>6.0999999999999999E-5</v>
      </c>
      <c r="N163" s="17">
        <v>447</v>
      </c>
      <c r="O163" s="17">
        <v>0</v>
      </c>
      <c r="P163" s="17">
        <v>0</v>
      </c>
      <c r="Q163" s="17">
        <v>0.99127500000000002</v>
      </c>
      <c r="R163" s="17">
        <v>0.42912099999999997</v>
      </c>
      <c r="S163" s="17">
        <v>0.77186999999999995</v>
      </c>
      <c r="T163" s="17">
        <v>0.34274900000000003</v>
      </c>
      <c r="U163" s="17">
        <v>0.44405</v>
      </c>
      <c r="V163" s="17">
        <v>721.7</v>
      </c>
      <c r="W163" s="17">
        <v>0.18889700000000001</v>
      </c>
      <c r="X163" s="17">
        <v>403</v>
      </c>
      <c r="Y163" s="17">
        <v>0</v>
      </c>
      <c r="Z163" s="17">
        <v>0</v>
      </c>
    </row>
    <row r="164" spans="1:26">
      <c r="A164" s="17">
        <v>151</v>
      </c>
      <c r="B164" s="19">
        <v>0.7163194444444444</v>
      </c>
      <c r="C164" s="17">
        <v>21.3</v>
      </c>
      <c r="D164" s="17">
        <v>0</v>
      </c>
      <c r="E164" s="17">
        <v>0</v>
      </c>
      <c r="F164" s="17">
        <v>0</v>
      </c>
      <c r="G164" s="17">
        <v>0.98095900000000003</v>
      </c>
      <c r="H164" s="17">
        <v>0.426311</v>
      </c>
      <c r="I164" s="17">
        <v>0.73970899999999995</v>
      </c>
      <c r="J164" s="17">
        <v>0.31339800000000001</v>
      </c>
      <c r="K164" s="17">
        <v>0.42367700000000003</v>
      </c>
      <c r="L164" s="17">
        <v>644.5</v>
      </c>
      <c r="M164" s="17">
        <v>5.8500999999999997E-2</v>
      </c>
      <c r="N164" s="17">
        <v>496</v>
      </c>
      <c r="O164" s="17">
        <v>0</v>
      </c>
      <c r="P164" s="17">
        <v>0</v>
      </c>
      <c r="Q164" s="17">
        <v>0.98472000000000004</v>
      </c>
      <c r="R164" s="17">
        <v>0.44052000000000002</v>
      </c>
      <c r="S164" s="17">
        <v>0.76128700000000005</v>
      </c>
      <c r="T164" s="17">
        <v>0.32076700000000002</v>
      </c>
      <c r="U164" s="17">
        <v>0.42134899999999997</v>
      </c>
      <c r="V164" s="17">
        <v>759.7</v>
      </c>
      <c r="W164" s="17">
        <v>0.309529</v>
      </c>
      <c r="X164" s="17">
        <v>405</v>
      </c>
      <c r="Y164" s="17">
        <v>0</v>
      </c>
      <c r="Z164" s="17">
        <v>0</v>
      </c>
    </row>
    <row r="165" spans="1:26">
      <c r="A165" s="17">
        <v>152</v>
      </c>
      <c r="B165" s="19">
        <v>0.71637731481481481</v>
      </c>
      <c r="C165" s="17">
        <v>20.399999999999999</v>
      </c>
      <c r="D165" s="17">
        <v>0</v>
      </c>
      <c r="E165" s="17">
        <v>0</v>
      </c>
      <c r="F165" s="17">
        <v>0</v>
      </c>
      <c r="G165" s="17">
        <v>0.98761100000000002</v>
      </c>
      <c r="H165" s="17">
        <v>0.39939599999999997</v>
      </c>
      <c r="I165" s="17">
        <v>0.77554999999999996</v>
      </c>
      <c r="J165" s="17">
        <v>0.37615399999999999</v>
      </c>
      <c r="K165" s="17">
        <v>0.485016</v>
      </c>
      <c r="L165" s="17">
        <v>654.20000000000005</v>
      </c>
      <c r="M165" s="17">
        <v>2.1999999999999999E-5</v>
      </c>
      <c r="N165" s="17">
        <v>332</v>
      </c>
      <c r="O165" s="17">
        <v>0</v>
      </c>
      <c r="P165" s="17">
        <v>0</v>
      </c>
      <c r="Q165" s="17">
        <v>0.99128499999999997</v>
      </c>
      <c r="R165" s="17">
        <v>0.45750600000000002</v>
      </c>
      <c r="S165" s="17">
        <v>0.83040099999999994</v>
      </c>
      <c r="T165" s="17">
        <v>0.37289499999999998</v>
      </c>
      <c r="U165" s="17">
        <v>0.44905499999999998</v>
      </c>
      <c r="V165" s="17">
        <v>725.9</v>
      </c>
      <c r="W165" s="17">
        <v>0.20321500000000001</v>
      </c>
      <c r="X165" s="17">
        <v>456</v>
      </c>
      <c r="Y165" s="17">
        <v>0</v>
      </c>
      <c r="Z165" s="17">
        <v>0</v>
      </c>
    </row>
    <row r="166" spans="1:26">
      <c r="A166" s="17">
        <v>153</v>
      </c>
      <c r="B166" s="19">
        <v>0.71643518518518512</v>
      </c>
      <c r="C166" s="17">
        <v>19.100000000000001</v>
      </c>
      <c r="D166" s="17">
        <v>0</v>
      </c>
      <c r="E166" s="17">
        <v>0</v>
      </c>
      <c r="F166" s="17">
        <v>0</v>
      </c>
      <c r="G166" s="17">
        <v>0.98631500000000005</v>
      </c>
      <c r="H166" s="17">
        <v>0.42301899999999998</v>
      </c>
      <c r="I166" s="17">
        <v>0.74026400000000003</v>
      </c>
      <c r="J166" s="17">
        <v>0.317245</v>
      </c>
      <c r="K166" s="17">
        <v>0.42855700000000002</v>
      </c>
      <c r="L166" s="17">
        <v>625.4</v>
      </c>
      <c r="M166" s="17">
        <v>0.13373199999999999</v>
      </c>
      <c r="N166" s="17">
        <v>316</v>
      </c>
      <c r="O166" s="17">
        <v>0</v>
      </c>
      <c r="P166" s="17">
        <v>0</v>
      </c>
      <c r="Q166" s="17">
        <v>0.99233899999999997</v>
      </c>
      <c r="R166" s="17">
        <v>0.43382700000000002</v>
      </c>
      <c r="S166" s="17">
        <v>0.76355700000000004</v>
      </c>
      <c r="T166" s="17">
        <v>0.32972899999999999</v>
      </c>
      <c r="U166" s="17">
        <v>0.43183300000000002</v>
      </c>
      <c r="V166" s="17">
        <v>737.2</v>
      </c>
      <c r="W166" s="17">
        <v>0.25742100000000001</v>
      </c>
      <c r="X166" s="17">
        <v>524</v>
      </c>
      <c r="Y166" s="17">
        <v>0</v>
      </c>
      <c r="Z166" s="17">
        <v>0</v>
      </c>
    </row>
    <row r="167" spans="1:26">
      <c r="A167" s="17">
        <v>154</v>
      </c>
      <c r="B167" s="19">
        <v>0.71649305555555554</v>
      </c>
      <c r="C167" s="17">
        <v>18.8</v>
      </c>
      <c r="D167" s="17">
        <v>0</v>
      </c>
      <c r="E167" s="17">
        <v>0</v>
      </c>
      <c r="F167" s="17">
        <v>0</v>
      </c>
      <c r="G167" s="17">
        <v>0.98731100000000005</v>
      </c>
      <c r="H167" s="17">
        <v>0.41600900000000002</v>
      </c>
      <c r="I167" s="17">
        <v>0.76603100000000002</v>
      </c>
      <c r="J167" s="17">
        <v>0.35002100000000003</v>
      </c>
      <c r="K167" s="17">
        <v>0.45692899999999997</v>
      </c>
      <c r="L167" s="17">
        <v>638.70000000000005</v>
      </c>
      <c r="M167" s="17">
        <v>8.5921999999999998E-2</v>
      </c>
      <c r="N167" s="17">
        <v>380</v>
      </c>
      <c r="O167" s="17">
        <v>0</v>
      </c>
      <c r="P167" s="17">
        <v>0</v>
      </c>
      <c r="Q167" s="17">
        <v>0.99089400000000005</v>
      </c>
      <c r="R167" s="17">
        <v>0.42267500000000002</v>
      </c>
      <c r="S167" s="17">
        <v>0.77532199999999996</v>
      </c>
      <c r="T167" s="17">
        <v>0.35264699999999999</v>
      </c>
      <c r="U167" s="17">
        <v>0.45483899999999999</v>
      </c>
      <c r="V167" s="17">
        <v>742.1</v>
      </c>
      <c r="W167" s="17">
        <v>0.11948400000000001</v>
      </c>
      <c r="X167" s="17">
        <v>376</v>
      </c>
      <c r="Y167" s="17">
        <v>0</v>
      </c>
      <c r="Z167" s="17">
        <v>0</v>
      </c>
    </row>
    <row r="168" spans="1:26">
      <c r="A168" s="17">
        <v>155</v>
      </c>
      <c r="B168" s="19">
        <v>0.7165393518518518</v>
      </c>
      <c r="C168" s="17">
        <v>17.5</v>
      </c>
      <c r="D168" s="17">
        <v>0</v>
      </c>
      <c r="E168" s="17">
        <v>0</v>
      </c>
      <c r="F168" s="17">
        <v>0</v>
      </c>
      <c r="G168" s="17">
        <v>0.98346699999999998</v>
      </c>
      <c r="H168" s="17">
        <v>0.39300200000000002</v>
      </c>
      <c r="I168" s="17">
        <v>0.75504499999999997</v>
      </c>
      <c r="J168" s="17">
        <v>0.362043</v>
      </c>
      <c r="K168" s="17">
        <v>0.47949900000000001</v>
      </c>
      <c r="L168" s="17">
        <v>611.5</v>
      </c>
      <c r="M168" s="17">
        <v>7.8468999999999997E-2</v>
      </c>
      <c r="N168" s="17">
        <v>320</v>
      </c>
      <c r="O168" s="17">
        <v>0</v>
      </c>
      <c r="P168" s="17">
        <v>0</v>
      </c>
      <c r="Q168" s="17">
        <v>0.98891200000000001</v>
      </c>
      <c r="R168" s="17">
        <v>0.42643700000000001</v>
      </c>
      <c r="S168" s="17">
        <v>0.77353000000000005</v>
      </c>
      <c r="T168" s="17">
        <v>0.34709299999999998</v>
      </c>
      <c r="U168" s="17">
        <v>0.44871299999999997</v>
      </c>
      <c r="V168" s="17">
        <v>704.8</v>
      </c>
      <c r="W168" s="17">
        <v>0.211979</v>
      </c>
      <c r="X168" s="17">
        <v>318</v>
      </c>
      <c r="Y168" s="17">
        <v>0</v>
      </c>
      <c r="Z168" s="17">
        <v>0</v>
      </c>
    </row>
    <row r="169" spans="1:26">
      <c r="A169" s="17">
        <v>156</v>
      </c>
      <c r="B169" s="19">
        <v>0.71659722222222222</v>
      </c>
      <c r="C169" s="17">
        <v>16.8</v>
      </c>
      <c r="D169" s="17">
        <v>0</v>
      </c>
      <c r="E169" s="17">
        <v>0</v>
      </c>
      <c r="F169" s="17">
        <v>0</v>
      </c>
      <c r="G169" s="17">
        <v>0.98447899999999999</v>
      </c>
      <c r="H169" s="17">
        <v>0.40981400000000001</v>
      </c>
      <c r="I169" s="17">
        <v>0.73227500000000001</v>
      </c>
      <c r="J169" s="17">
        <v>0.32246000000000002</v>
      </c>
      <c r="K169" s="17">
        <v>0.44035400000000002</v>
      </c>
      <c r="L169" s="17">
        <v>672.7</v>
      </c>
      <c r="M169" s="17">
        <v>0.18559899999999999</v>
      </c>
      <c r="N169" s="17">
        <v>459</v>
      </c>
      <c r="O169" s="17">
        <v>0</v>
      </c>
      <c r="P169" s="17">
        <v>0</v>
      </c>
      <c r="Q169" s="17">
        <v>0.99064099999999999</v>
      </c>
      <c r="R169" s="17">
        <v>0.43223400000000001</v>
      </c>
      <c r="S169" s="17">
        <v>0.73811499999999997</v>
      </c>
      <c r="T169" s="17">
        <v>0.30588199999999999</v>
      </c>
      <c r="U169" s="17">
        <v>0.41440900000000003</v>
      </c>
      <c r="V169" s="17">
        <v>751.5</v>
      </c>
      <c r="W169" s="17">
        <v>0.25768799999999997</v>
      </c>
      <c r="X169" s="17">
        <v>660</v>
      </c>
      <c r="Y169" s="17">
        <v>0</v>
      </c>
      <c r="Z169" s="17">
        <v>0</v>
      </c>
    </row>
    <row r="170" spans="1:26">
      <c r="A170" s="17">
        <v>157</v>
      </c>
      <c r="B170" s="19">
        <v>0.71665509259259252</v>
      </c>
      <c r="C170" s="17">
        <v>16</v>
      </c>
      <c r="D170" s="17">
        <v>0</v>
      </c>
      <c r="E170" s="17">
        <v>0</v>
      </c>
      <c r="F170" s="17">
        <v>0</v>
      </c>
      <c r="G170" s="17">
        <v>0.98566799999999999</v>
      </c>
      <c r="H170" s="17">
        <v>0.40804200000000002</v>
      </c>
      <c r="I170" s="17">
        <v>0.778887</v>
      </c>
      <c r="J170" s="17">
        <v>0.37084499999999998</v>
      </c>
      <c r="K170" s="17">
        <v>0.47612199999999999</v>
      </c>
      <c r="L170" s="17">
        <v>623.1</v>
      </c>
      <c r="M170" s="17">
        <v>6.9999999999999999E-6</v>
      </c>
      <c r="N170" s="17">
        <v>329</v>
      </c>
      <c r="O170" s="17">
        <v>0</v>
      </c>
      <c r="P170" s="17">
        <v>0</v>
      </c>
      <c r="Q170" s="17">
        <v>0.99243099999999995</v>
      </c>
      <c r="R170" s="17">
        <v>0.41703400000000002</v>
      </c>
      <c r="S170" s="17">
        <v>0.77746599999999999</v>
      </c>
      <c r="T170" s="17">
        <v>0.36043199999999997</v>
      </c>
      <c r="U170" s="17">
        <v>0.46359899999999998</v>
      </c>
      <c r="V170" s="17">
        <v>764.5</v>
      </c>
      <c r="W170" s="17">
        <v>0.22917999999999999</v>
      </c>
      <c r="X170" s="17">
        <v>464</v>
      </c>
      <c r="Y170" s="17">
        <v>0</v>
      </c>
      <c r="Z170" s="17">
        <v>0</v>
      </c>
    </row>
    <row r="171" spans="1:26">
      <c r="A171" s="17">
        <v>158</v>
      </c>
      <c r="B171" s="19">
        <v>0.71671296296296294</v>
      </c>
      <c r="C171" s="17">
        <v>14.9</v>
      </c>
      <c r="D171" s="17">
        <v>0</v>
      </c>
      <c r="E171" s="17">
        <v>0</v>
      </c>
      <c r="F171" s="17">
        <v>0</v>
      </c>
      <c r="G171" s="17">
        <v>0.98969300000000004</v>
      </c>
      <c r="H171" s="17">
        <v>0.41792200000000002</v>
      </c>
      <c r="I171" s="17">
        <v>0.77299700000000005</v>
      </c>
      <c r="J171" s="17">
        <v>0.35507499999999997</v>
      </c>
      <c r="K171" s="17">
        <v>0.45934799999999998</v>
      </c>
      <c r="L171" s="17">
        <v>590</v>
      </c>
      <c r="M171" s="17">
        <v>3.4E-5</v>
      </c>
      <c r="N171" s="17">
        <v>420</v>
      </c>
      <c r="O171" s="17">
        <v>0</v>
      </c>
      <c r="P171" s="17">
        <v>0</v>
      </c>
      <c r="Q171" s="17">
        <v>0.98972499999999997</v>
      </c>
      <c r="R171" s="17">
        <v>0.42143700000000001</v>
      </c>
      <c r="S171" s="17">
        <v>0.771648</v>
      </c>
      <c r="T171" s="17">
        <v>0.35021000000000002</v>
      </c>
      <c r="U171" s="17">
        <v>0.453847</v>
      </c>
      <c r="V171" s="17">
        <v>712.8</v>
      </c>
      <c r="W171" s="17">
        <v>0.196802</v>
      </c>
      <c r="X171" s="17">
        <v>584</v>
      </c>
      <c r="Y171" s="17">
        <v>0</v>
      </c>
      <c r="Z171" s="17">
        <v>0</v>
      </c>
    </row>
    <row r="172" spans="1:26">
      <c r="A172" s="17">
        <v>159</v>
      </c>
      <c r="B172" s="19">
        <v>0.71677083333333336</v>
      </c>
      <c r="C172" s="17">
        <v>14</v>
      </c>
      <c r="D172" s="17">
        <v>0</v>
      </c>
      <c r="E172" s="17">
        <v>0</v>
      </c>
      <c r="F172" s="17">
        <v>0</v>
      </c>
      <c r="G172" s="17">
        <v>0.98521599999999998</v>
      </c>
      <c r="H172" s="17">
        <v>0.41358299999999998</v>
      </c>
      <c r="I172" s="17">
        <v>0.72565000000000002</v>
      </c>
      <c r="J172" s="17">
        <v>0.31206699999999998</v>
      </c>
      <c r="K172" s="17">
        <v>0.43005199999999999</v>
      </c>
      <c r="L172" s="17">
        <v>677.7</v>
      </c>
      <c r="M172" s="17">
        <v>0.28076299999999998</v>
      </c>
      <c r="N172" s="17">
        <v>523</v>
      </c>
      <c r="O172" s="17">
        <v>0</v>
      </c>
      <c r="P172" s="17">
        <v>0</v>
      </c>
      <c r="Q172" s="17">
        <v>0.988506</v>
      </c>
      <c r="R172" s="17">
        <v>0.434112</v>
      </c>
      <c r="S172" s="17">
        <v>0.73399499999999995</v>
      </c>
      <c r="T172" s="17">
        <v>0.29988300000000001</v>
      </c>
      <c r="U172" s="17">
        <v>0.40856300000000001</v>
      </c>
      <c r="V172" s="17">
        <v>740.4</v>
      </c>
      <c r="W172" s="17">
        <v>0.23761399999999999</v>
      </c>
      <c r="X172" s="17">
        <v>626</v>
      </c>
      <c r="Y172" s="17">
        <v>0</v>
      </c>
      <c r="Z172" s="17">
        <v>0</v>
      </c>
    </row>
    <row r="173" spans="1:26">
      <c r="A173" s="17">
        <v>160</v>
      </c>
      <c r="B173" s="19">
        <v>0.71682870370370377</v>
      </c>
      <c r="C173" s="17">
        <v>13.8</v>
      </c>
      <c r="D173" s="17">
        <v>0</v>
      </c>
      <c r="E173" s="17">
        <v>0</v>
      </c>
      <c r="F173" s="17">
        <v>0</v>
      </c>
      <c r="G173" s="17">
        <v>0.98539500000000002</v>
      </c>
      <c r="H173" s="17">
        <v>0.39650600000000003</v>
      </c>
      <c r="I173" s="17">
        <v>0.74431199999999997</v>
      </c>
      <c r="J173" s="17">
        <v>0.347806</v>
      </c>
      <c r="K173" s="17">
        <v>0.46728599999999998</v>
      </c>
      <c r="L173" s="17">
        <v>647.1</v>
      </c>
      <c r="M173" s="17">
        <v>5.4183000000000002E-2</v>
      </c>
      <c r="N173" s="17">
        <v>342</v>
      </c>
      <c r="O173" s="17">
        <v>0</v>
      </c>
      <c r="P173" s="17">
        <v>0</v>
      </c>
      <c r="Q173" s="17">
        <v>0.98995100000000003</v>
      </c>
      <c r="R173" s="17">
        <v>0.42127999999999999</v>
      </c>
      <c r="S173" s="17">
        <v>0.75775099999999995</v>
      </c>
      <c r="T173" s="17">
        <v>0.33647100000000002</v>
      </c>
      <c r="U173" s="17">
        <v>0.44403900000000002</v>
      </c>
      <c r="V173" s="17">
        <v>737.2</v>
      </c>
      <c r="W173" s="17">
        <v>0.26793400000000001</v>
      </c>
      <c r="X173" s="17">
        <v>470</v>
      </c>
      <c r="Y173" s="17">
        <v>0</v>
      </c>
      <c r="Z173" s="17">
        <v>0</v>
      </c>
    </row>
    <row r="174" spans="1:26">
      <c r="A174" s="17">
        <v>161</v>
      </c>
      <c r="B174" s="19">
        <v>0.71687499999999993</v>
      </c>
      <c r="C174" s="17">
        <v>12.6</v>
      </c>
      <c r="D174" s="17">
        <v>0</v>
      </c>
      <c r="E174" s="17">
        <v>0</v>
      </c>
      <c r="F174" s="17">
        <v>0</v>
      </c>
      <c r="G174" s="17">
        <v>0.98553299999999999</v>
      </c>
      <c r="H174" s="17">
        <v>0.40059400000000001</v>
      </c>
      <c r="I174" s="17">
        <v>0.72878799999999999</v>
      </c>
      <c r="J174" s="17">
        <v>0.32819399999999999</v>
      </c>
      <c r="K174" s="17">
        <v>0.45032899999999998</v>
      </c>
      <c r="L174" s="17">
        <v>623.4</v>
      </c>
      <c r="M174" s="17">
        <v>0.131939</v>
      </c>
      <c r="N174" s="17">
        <v>377</v>
      </c>
      <c r="O174" s="17">
        <v>0</v>
      </c>
      <c r="P174" s="17">
        <v>0</v>
      </c>
      <c r="Q174" s="17">
        <v>0.99043300000000001</v>
      </c>
      <c r="R174" s="17">
        <v>0.42359000000000002</v>
      </c>
      <c r="S174" s="17">
        <v>0.75271999999999994</v>
      </c>
      <c r="T174" s="17">
        <v>0.32912999999999998</v>
      </c>
      <c r="U174" s="17">
        <v>0.43725399999999998</v>
      </c>
      <c r="V174" s="17">
        <v>739.9</v>
      </c>
      <c r="W174" s="17">
        <v>0.14755499999999999</v>
      </c>
      <c r="X174" s="17">
        <v>339</v>
      </c>
      <c r="Y174" s="17">
        <v>0</v>
      </c>
      <c r="Z174" s="17">
        <v>0</v>
      </c>
    </row>
    <row r="175" spans="1:26">
      <c r="A175" s="17">
        <v>162</v>
      </c>
      <c r="B175" s="19">
        <v>0.71693287037037035</v>
      </c>
      <c r="C175" s="17">
        <v>12</v>
      </c>
      <c r="D175" s="17">
        <v>0</v>
      </c>
      <c r="E175" s="17">
        <v>0</v>
      </c>
      <c r="F175" s="17">
        <v>0</v>
      </c>
      <c r="G175" s="17">
        <v>0.99052600000000002</v>
      </c>
      <c r="H175" s="17">
        <v>0.40723799999999999</v>
      </c>
      <c r="I175" s="17">
        <v>0.78831799999999996</v>
      </c>
      <c r="J175" s="17">
        <v>0.38107999999999997</v>
      </c>
      <c r="K175" s="17">
        <v>0.48340899999999998</v>
      </c>
      <c r="L175" s="17">
        <v>602.1</v>
      </c>
      <c r="M175" s="17">
        <v>3.8000000000000002E-5</v>
      </c>
      <c r="N175" s="17">
        <v>376</v>
      </c>
      <c r="O175" s="17">
        <v>0</v>
      </c>
      <c r="P175" s="17">
        <v>0</v>
      </c>
      <c r="Q175" s="17">
        <v>0.98985900000000004</v>
      </c>
      <c r="R175" s="17">
        <v>0.42139599999999999</v>
      </c>
      <c r="S175" s="17">
        <v>0.76519800000000004</v>
      </c>
      <c r="T175" s="17">
        <v>0.343802</v>
      </c>
      <c r="U175" s="17">
        <v>0.44929799999999998</v>
      </c>
      <c r="V175" s="17">
        <v>719.9</v>
      </c>
      <c r="W175" s="17">
        <v>0.18093699999999999</v>
      </c>
      <c r="X175" s="17">
        <v>457</v>
      </c>
      <c r="Y175" s="17">
        <v>0</v>
      </c>
      <c r="Z175" s="17">
        <v>0</v>
      </c>
    </row>
    <row r="176" spans="1:26">
      <c r="A176" s="17">
        <v>163</v>
      </c>
      <c r="B176" s="19">
        <v>0.71699074074074076</v>
      </c>
      <c r="C176" s="17">
        <v>11.1</v>
      </c>
      <c r="D176" s="17">
        <v>0</v>
      </c>
      <c r="E176" s="17">
        <v>0</v>
      </c>
      <c r="F176" s="17">
        <v>0</v>
      </c>
      <c r="G176" s="17">
        <v>0.98836000000000002</v>
      </c>
      <c r="H176" s="17">
        <v>0.42191699999999999</v>
      </c>
      <c r="I176" s="17">
        <v>0.75420600000000004</v>
      </c>
      <c r="J176" s="17">
        <v>0.332289</v>
      </c>
      <c r="K176" s="17">
        <v>0.44058199999999997</v>
      </c>
      <c r="L176" s="17">
        <v>646</v>
      </c>
      <c r="M176" s="17">
        <v>0.14164099999999999</v>
      </c>
      <c r="N176" s="17">
        <v>325</v>
      </c>
      <c r="O176" s="17">
        <v>0</v>
      </c>
      <c r="P176" s="17">
        <v>0</v>
      </c>
      <c r="Q176" s="17">
        <v>0.98994400000000005</v>
      </c>
      <c r="R176" s="17">
        <v>0.43069400000000002</v>
      </c>
      <c r="S176" s="17">
        <v>0.73974799999999996</v>
      </c>
      <c r="T176" s="17">
        <v>0.309054</v>
      </c>
      <c r="U176" s="17">
        <v>0.41778300000000002</v>
      </c>
      <c r="V176" s="17">
        <v>726.1</v>
      </c>
      <c r="W176" s="17">
        <v>0.31332100000000002</v>
      </c>
      <c r="X176" s="17">
        <v>632</v>
      </c>
      <c r="Y176" s="17">
        <v>0</v>
      </c>
      <c r="Z176" s="17">
        <v>0</v>
      </c>
    </row>
    <row r="177" spans="1:26">
      <c r="A177" s="17">
        <v>164</v>
      </c>
      <c r="B177" s="19">
        <v>0.71704861111111118</v>
      </c>
      <c r="C177" s="17">
        <v>10.6</v>
      </c>
      <c r="D177" s="17">
        <v>0</v>
      </c>
      <c r="E177" s="17">
        <v>0</v>
      </c>
      <c r="F177" s="17">
        <v>0</v>
      </c>
      <c r="G177" s="17">
        <v>0.99089899999999997</v>
      </c>
      <c r="H177" s="17">
        <v>0.39755800000000002</v>
      </c>
      <c r="I177" s="17">
        <v>0.76470700000000003</v>
      </c>
      <c r="J177" s="17">
        <v>0.36714999999999998</v>
      </c>
      <c r="K177" s="17">
        <v>0.48011799999999999</v>
      </c>
      <c r="L177" s="17">
        <v>614.1</v>
      </c>
      <c r="M177" s="17">
        <v>1.7125000000000001E-2</v>
      </c>
      <c r="N177" s="17">
        <v>462</v>
      </c>
      <c r="O177" s="17">
        <v>0</v>
      </c>
      <c r="P177" s="17">
        <v>0</v>
      </c>
      <c r="Q177" s="17">
        <v>0.98837699999999995</v>
      </c>
      <c r="R177" s="17">
        <v>0.416715</v>
      </c>
      <c r="S177" s="17">
        <v>0.76149599999999995</v>
      </c>
      <c r="T177" s="17">
        <v>0.344781</v>
      </c>
      <c r="U177" s="17">
        <v>0.452768</v>
      </c>
      <c r="V177" s="17">
        <v>731.8</v>
      </c>
      <c r="W177" s="17">
        <v>8.7539000000000006E-2</v>
      </c>
      <c r="X177" s="17">
        <v>378</v>
      </c>
      <c r="Y177" s="17">
        <v>0</v>
      </c>
      <c r="Z177" s="17">
        <v>0</v>
      </c>
    </row>
    <row r="178" spans="1:26">
      <c r="A178" s="17">
        <v>165</v>
      </c>
      <c r="B178" s="19">
        <v>0.71710648148148148</v>
      </c>
      <c r="C178" s="17">
        <v>9.3000000000000007</v>
      </c>
      <c r="D178" s="17">
        <v>0</v>
      </c>
      <c r="E178" s="17">
        <v>0</v>
      </c>
      <c r="F178" s="17">
        <v>0</v>
      </c>
      <c r="G178" s="17">
        <v>0.987622</v>
      </c>
      <c r="H178" s="17">
        <v>0.41079700000000002</v>
      </c>
      <c r="I178" s="17">
        <v>0.76766400000000001</v>
      </c>
      <c r="J178" s="17">
        <v>0.35686699999999999</v>
      </c>
      <c r="K178" s="17">
        <v>0.46487400000000001</v>
      </c>
      <c r="L178" s="17">
        <v>599.1</v>
      </c>
      <c r="M178" s="17">
        <v>1.2E-5</v>
      </c>
      <c r="N178" s="17">
        <v>652</v>
      </c>
      <c r="O178" s="17">
        <v>0</v>
      </c>
      <c r="P178" s="17">
        <v>0</v>
      </c>
      <c r="Q178" s="17">
        <v>0.99118600000000001</v>
      </c>
      <c r="R178" s="17">
        <v>0.42915599999999998</v>
      </c>
      <c r="S178" s="17">
        <v>0.74603299999999995</v>
      </c>
      <c r="T178" s="17">
        <v>0.31687700000000002</v>
      </c>
      <c r="U178" s="17">
        <v>0.42474899999999999</v>
      </c>
      <c r="V178" s="17">
        <v>715</v>
      </c>
      <c r="W178" s="17">
        <v>0.264376</v>
      </c>
      <c r="X178" s="17">
        <v>375</v>
      </c>
      <c r="Y178" s="17">
        <v>0</v>
      </c>
      <c r="Z178" s="17">
        <v>0</v>
      </c>
    </row>
    <row r="179" spans="1:26">
      <c r="A179" s="17">
        <v>166</v>
      </c>
      <c r="B179" s="19">
        <v>0.7171643518518519</v>
      </c>
      <c r="C179" s="17">
        <v>8.6</v>
      </c>
      <c r="D179" s="17">
        <v>0</v>
      </c>
      <c r="E179" s="17">
        <v>0</v>
      </c>
      <c r="F179" s="17">
        <v>0</v>
      </c>
      <c r="G179" s="17">
        <v>0.98245700000000002</v>
      </c>
      <c r="H179" s="17">
        <v>0.39129700000000001</v>
      </c>
      <c r="I179" s="17">
        <v>0.76420200000000005</v>
      </c>
      <c r="J179" s="17">
        <v>0.37290499999999999</v>
      </c>
      <c r="K179" s="17">
        <v>0.48796600000000001</v>
      </c>
      <c r="L179" s="17">
        <v>694.4</v>
      </c>
      <c r="M179" s="17">
        <v>1.4E-5</v>
      </c>
      <c r="N179" s="17">
        <v>566</v>
      </c>
      <c r="O179" s="17">
        <v>0</v>
      </c>
      <c r="P179" s="17">
        <v>0</v>
      </c>
      <c r="Q179" s="17">
        <v>0.99069200000000002</v>
      </c>
      <c r="R179" s="17">
        <v>0.44234600000000002</v>
      </c>
      <c r="S179" s="17">
        <v>0.80445900000000004</v>
      </c>
      <c r="T179" s="17">
        <v>0.36211300000000002</v>
      </c>
      <c r="U179" s="17">
        <v>0.45013199999999998</v>
      </c>
      <c r="V179" s="17">
        <v>744.5</v>
      </c>
      <c r="W179" s="17">
        <v>0.16440199999999999</v>
      </c>
      <c r="X179" s="17">
        <v>408</v>
      </c>
      <c r="Y179" s="17">
        <v>0</v>
      </c>
      <c r="Z179" s="17">
        <v>0</v>
      </c>
    </row>
    <row r="180" spans="1:26">
      <c r="A180" s="17">
        <v>167</v>
      </c>
      <c r="B180" s="19">
        <v>0.71721064814814817</v>
      </c>
      <c r="C180" s="17">
        <v>7.5</v>
      </c>
      <c r="D180" s="17">
        <v>0</v>
      </c>
      <c r="E180" s="17">
        <v>0</v>
      </c>
      <c r="F180" s="17">
        <v>0</v>
      </c>
      <c r="G180" s="17">
        <v>0.99151999999999996</v>
      </c>
      <c r="H180" s="17">
        <v>0.42155100000000001</v>
      </c>
      <c r="I180" s="17">
        <v>0.73935499999999998</v>
      </c>
      <c r="J180" s="17">
        <v>0.31780399999999998</v>
      </c>
      <c r="K180" s="17">
        <v>0.42984</v>
      </c>
      <c r="L180" s="17">
        <v>664.6</v>
      </c>
      <c r="M180" s="17">
        <v>0.246363</v>
      </c>
      <c r="N180" s="17">
        <v>438</v>
      </c>
      <c r="O180" s="17">
        <v>0</v>
      </c>
      <c r="P180" s="17">
        <v>0</v>
      </c>
      <c r="Q180" s="17">
        <v>0.98450000000000004</v>
      </c>
      <c r="R180" s="17">
        <v>0.44166100000000003</v>
      </c>
      <c r="S180" s="17">
        <v>0.75118200000000002</v>
      </c>
      <c r="T180" s="17">
        <v>0.30952099999999999</v>
      </c>
      <c r="U180" s="17">
        <v>0.41204499999999999</v>
      </c>
      <c r="V180" s="17">
        <v>720.4</v>
      </c>
      <c r="W180" s="17">
        <v>0.28844199999999998</v>
      </c>
      <c r="X180" s="17">
        <v>563</v>
      </c>
      <c r="Y180" s="17">
        <v>0</v>
      </c>
      <c r="Z180" s="17">
        <v>0</v>
      </c>
    </row>
    <row r="181" spans="1:26">
      <c r="A181" s="17">
        <v>168</v>
      </c>
      <c r="B181" s="19">
        <v>0.71726851851851858</v>
      </c>
      <c r="C181" s="17">
        <v>7.3</v>
      </c>
      <c r="D181" s="17">
        <v>0</v>
      </c>
      <c r="E181" s="17">
        <v>0</v>
      </c>
      <c r="F181" s="17">
        <v>0</v>
      </c>
      <c r="G181" s="17">
        <v>0.98567400000000005</v>
      </c>
      <c r="H181" s="17">
        <v>0.40252500000000002</v>
      </c>
      <c r="I181" s="17">
        <v>0.77849400000000002</v>
      </c>
      <c r="J181" s="17">
        <v>0.375969</v>
      </c>
      <c r="K181" s="17">
        <v>0.48294399999999998</v>
      </c>
      <c r="L181" s="17">
        <v>625.5</v>
      </c>
      <c r="M181" s="17">
        <v>1.5999999999999999E-5</v>
      </c>
      <c r="N181" s="17">
        <v>373</v>
      </c>
      <c r="O181" s="17">
        <v>0</v>
      </c>
      <c r="P181" s="17">
        <v>0</v>
      </c>
      <c r="Q181" s="17">
        <v>0.99198500000000001</v>
      </c>
      <c r="R181" s="17">
        <v>0.42292200000000002</v>
      </c>
      <c r="S181" s="17">
        <v>0.79677500000000001</v>
      </c>
      <c r="T181" s="17">
        <v>0.37385299999999999</v>
      </c>
      <c r="U181" s="17">
        <v>0.46920699999999999</v>
      </c>
      <c r="V181" s="17">
        <v>749.7</v>
      </c>
      <c r="W181" s="17">
        <v>0.17507800000000001</v>
      </c>
      <c r="X181" s="17">
        <v>536</v>
      </c>
      <c r="Y181" s="17">
        <v>0</v>
      </c>
      <c r="Z181" s="17">
        <v>0</v>
      </c>
    </row>
    <row r="182" spans="1:26">
      <c r="A182" s="17">
        <v>169</v>
      </c>
      <c r="B182" s="19">
        <v>0.71732638888888889</v>
      </c>
      <c r="C182" s="17">
        <v>5.5</v>
      </c>
      <c r="D182" s="17">
        <v>0</v>
      </c>
      <c r="E182" s="17">
        <v>0</v>
      </c>
      <c r="F182" s="17">
        <v>0</v>
      </c>
      <c r="G182" s="17">
        <v>0.99026000000000003</v>
      </c>
      <c r="H182" s="17">
        <v>0.42216399999999998</v>
      </c>
      <c r="I182" s="17">
        <v>0.801288</v>
      </c>
      <c r="J182" s="17">
        <v>0.37912299999999999</v>
      </c>
      <c r="K182" s="17">
        <v>0.47314299999999998</v>
      </c>
      <c r="L182" s="17">
        <v>590.5</v>
      </c>
      <c r="M182" s="17">
        <v>1.5E-5</v>
      </c>
      <c r="N182" s="17">
        <v>358</v>
      </c>
      <c r="O182" s="17">
        <v>0</v>
      </c>
      <c r="P182" s="17">
        <v>0</v>
      </c>
      <c r="Q182" s="17">
        <v>0.99015699999999995</v>
      </c>
      <c r="R182" s="17">
        <v>0.41878700000000002</v>
      </c>
      <c r="S182" s="17">
        <v>0.77930900000000003</v>
      </c>
      <c r="T182" s="17">
        <v>0.36052200000000001</v>
      </c>
      <c r="U182" s="17">
        <v>0.46261799999999997</v>
      </c>
      <c r="V182" s="17">
        <v>718.9</v>
      </c>
      <c r="W182" s="17">
        <v>0.15291399999999999</v>
      </c>
      <c r="X182" s="17">
        <v>439</v>
      </c>
      <c r="Y182" s="17">
        <v>0</v>
      </c>
      <c r="Z182" s="17">
        <v>0</v>
      </c>
    </row>
    <row r="183" spans="1:26">
      <c r="A183" s="17">
        <v>170</v>
      </c>
      <c r="B183" s="19">
        <v>0.7173842592592593</v>
      </c>
      <c r="C183" s="17">
        <v>5.5</v>
      </c>
      <c r="D183" s="17">
        <v>0</v>
      </c>
      <c r="E183" s="17">
        <v>0</v>
      </c>
      <c r="F183" s="17">
        <v>0</v>
      </c>
      <c r="G183" s="17">
        <v>0.99045099999999997</v>
      </c>
      <c r="H183" s="17">
        <v>0.400366</v>
      </c>
      <c r="I183" s="17">
        <v>0.75697300000000001</v>
      </c>
      <c r="J183" s="17">
        <v>0.35660700000000001</v>
      </c>
      <c r="K183" s="17">
        <v>0.47109600000000001</v>
      </c>
      <c r="L183" s="17">
        <v>675.3</v>
      </c>
      <c r="M183" s="17">
        <v>0.128579</v>
      </c>
      <c r="N183" s="17">
        <v>361</v>
      </c>
      <c r="O183" s="17">
        <v>0</v>
      </c>
      <c r="P183" s="17">
        <v>0</v>
      </c>
      <c r="Q183" s="17">
        <v>0.99062499999999998</v>
      </c>
      <c r="R183" s="17">
        <v>0.42004799999999998</v>
      </c>
      <c r="S183" s="17">
        <v>0.75933300000000004</v>
      </c>
      <c r="T183" s="17">
        <v>0.339285</v>
      </c>
      <c r="U183" s="17">
        <v>0.44681999999999999</v>
      </c>
      <c r="V183" s="17">
        <v>729.6</v>
      </c>
      <c r="W183" s="17">
        <v>0.228631</v>
      </c>
      <c r="X183" s="17">
        <v>606</v>
      </c>
      <c r="Y183" s="17">
        <v>0</v>
      </c>
      <c r="Z183" s="17">
        <v>0</v>
      </c>
    </row>
    <row r="184" spans="1:26">
      <c r="A184" s="17">
        <v>171</v>
      </c>
      <c r="B184" s="19">
        <v>0.71744212962962972</v>
      </c>
      <c r="C184" s="17">
        <v>4</v>
      </c>
      <c r="D184" s="17">
        <v>0</v>
      </c>
      <c r="E184" s="17">
        <v>0</v>
      </c>
      <c r="F184" s="17">
        <v>0</v>
      </c>
      <c r="G184" s="17">
        <v>0.98683399999999999</v>
      </c>
      <c r="H184" s="17">
        <v>0.42796699999999999</v>
      </c>
      <c r="I184" s="17">
        <v>0.80355299999999996</v>
      </c>
      <c r="J184" s="17">
        <v>0.375585</v>
      </c>
      <c r="K184" s="17">
        <v>0.46740599999999999</v>
      </c>
      <c r="L184" s="17">
        <v>585.70000000000005</v>
      </c>
      <c r="M184" s="17">
        <v>6.9999999999999999E-6</v>
      </c>
      <c r="N184" s="17">
        <v>429</v>
      </c>
      <c r="O184" s="17">
        <v>0</v>
      </c>
      <c r="P184" s="17">
        <v>0</v>
      </c>
      <c r="Q184" s="17">
        <v>0.99209199999999997</v>
      </c>
      <c r="R184" s="17">
        <v>0.41661100000000001</v>
      </c>
      <c r="S184" s="17">
        <v>0.77300500000000005</v>
      </c>
      <c r="T184" s="17">
        <v>0.35639399999999999</v>
      </c>
      <c r="U184" s="17">
        <v>0.46105000000000002</v>
      </c>
      <c r="V184" s="17">
        <v>758.8</v>
      </c>
      <c r="W184" s="17">
        <v>0.18284600000000001</v>
      </c>
      <c r="X184" s="17">
        <v>457</v>
      </c>
      <c r="Y184" s="17">
        <v>0</v>
      </c>
      <c r="Z184" s="17">
        <v>0</v>
      </c>
    </row>
    <row r="185" spans="1:26">
      <c r="A185" s="17">
        <v>172</v>
      </c>
      <c r="B185" s="19">
        <v>0.71749999999999992</v>
      </c>
      <c r="C185" s="17">
        <v>3.6</v>
      </c>
      <c r="D185" s="17">
        <v>0</v>
      </c>
      <c r="E185" s="17">
        <v>0</v>
      </c>
      <c r="F185" s="17">
        <v>0</v>
      </c>
      <c r="G185" s="17">
        <v>0.98913799999999996</v>
      </c>
      <c r="H185" s="17">
        <v>0.421261</v>
      </c>
      <c r="I185" s="17">
        <v>0.76729499999999995</v>
      </c>
      <c r="J185" s="17">
        <v>0.34603299999999998</v>
      </c>
      <c r="K185" s="17">
        <v>0.45097799999999999</v>
      </c>
      <c r="L185" s="17">
        <v>678.4</v>
      </c>
      <c r="M185" s="17">
        <v>0.23930899999999999</v>
      </c>
      <c r="N185" s="17">
        <v>524</v>
      </c>
      <c r="O185" s="17">
        <v>0</v>
      </c>
      <c r="P185" s="17">
        <v>0</v>
      </c>
      <c r="Q185" s="17">
        <v>0.99410399999999999</v>
      </c>
      <c r="R185" s="17">
        <v>0.42797099999999999</v>
      </c>
      <c r="S185" s="17">
        <v>0.74657200000000001</v>
      </c>
      <c r="T185" s="17">
        <v>0.318602</v>
      </c>
      <c r="U185" s="17">
        <v>0.42675299999999999</v>
      </c>
      <c r="V185" s="17">
        <v>712.3</v>
      </c>
      <c r="W185" s="17">
        <v>0.28432299999999999</v>
      </c>
      <c r="X185" s="17">
        <v>537</v>
      </c>
      <c r="Y185" s="17">
        <v>0</v>
      </c>
      <c r="Z185" s="17">
        <v>0</v>
      </c>
    </row>
    <row r="186" spans="1:26">
      <c r="A186" s="17">
        <v>173</v>
      </c>
      <c r="B186" s="19">
        <v>0.71754629629629629</v>
      </c>
      <c r="C186" s="17">
        <v>2.7</v>
      </c>
      <c r="D186" s="17">
        <v>0</v>
      </c>
      <c r="E186" s="17">
        <v>0</v>
      </c>
      <c r="F186" s="17">
        <v>0</v>
      </c>
      <c r="G186" s="17">
        <v>0.99065199999999998</v>
      </c>
      <c r="H186" s="17">
        <v>0.40795799999999999</v>
      </c>
      <c r="I186" s="17">
        <v>0.80465500000000001</v>
      </c>
      <c r="J186" s="17">
        <v>0.396698</v>
      </c>
      <c r="K186" s="17">
        <v>0.49300300000000002</v>
      </c>
      <c r="L186" s="17">
        <v>637</v>
      </c>
      <c r="M186" s="17">
        <v>1.2999999999999999E-5</v>
      </c>
      <c r="N186" s="17">
        <v>460</v>
      </c>
      <c r="O186" s="17">
        <v>0</v>
      </c>
      <c r="P186" s="17">
        <v>0</v>
      </c>
      <c r="Q186" s="17">
        <v>0.99141000000000001</v>
      </c>
      <c r="R186" s="17">
        <v>0.40971999999999997</v>
      </c>
      <c r="S186" s="17">
        <v>0.78757999999999995</v>
      </c>
      <c r="T186" s="17">
        <v>0.377861</v>
      </c>
      <c r="U186" s="17">
        <v>0.47977399999999998</v>
      </c>
      <c r="V186" s="17">
        <v>745.1</v>
      </c>
      <c r="W186" s="17">
        <v>6.6530000000000006E-2</v>
      </c>
      <c r="X186" s="17">
        <v>560</v>
      </c>
      <c r="Y186" s="17">
        <v>0</v>
      </c>
      <c r="Z186" s="17">
        <v>0</v>
      </c>
    </row>
    <row r="187" spans="1:26">
      <c r="A187" s="17">
        <v>174</v>
      </c>
      <c r="B187" s="19">
        <v>0.71760416666666671</v>
      </c>
      <c r="C187" s="17">
        <v>1.5</v>
      </c>
      <c r="D187" s="17">
        <v>0</v>
      </c>
      <c r="E187" s="17">
        <v>0</v>
      </c>
      <c r="F187" s="17">
        <v>0</v>
      </c>
      <c r="G187" s="17">
        <v>0.98602100000000004</v>
      </c>
      <c r="H187" s="17">
        <v>0.402312</v>
      </c>
      <c r="I187" s="17">
        <v>0.75019100000000005</v>
      </c>
      <c r="J187" s="17">
        <v>0.34787899999999999</v>
      </c>
      <c r="K187" s="17">
        <v>0.46372099999999999</v>
      </c>
      <c r="L187" s="17">
        <v>638.29999999999995</v>
      </c>
      <c r="M187" s="17">
        <v>1.5E-5</v>
      </c>
      <c r="N187" s="17">
        <v>380</v>
      </c>
      <c r="O187" s="17">
        <v>0</v>
      </c>
      <c r="P187" s="17">
        <v>0</v>
      </c>
      <c r="Q187" s="17">
        <v>0.99316499999999996</v>
      </c>
      <c r="R187" s="17">
        <v>0.42802200000000001</v>
      </c>
      <c r="S187" s="17">
        <v>0.74853700000000001</v>
      </c>
      <c r="T187" s="17">
        <v>0.32051499999999999</v>
      </c>
      <c r="U187" s="17">
        <v>0.42818800000000001</v>
      </c>
      <c r="V187" s="17">
        <v>727.9</v>
      </c>
      <c r="W187" s="17">
        <v>0.25451400000000002</v>
      </c>
      <c r="X187" s="17">
        <v>461</v>
      </c>
      <c r="Y187" s="17">
        <v>0</v>
      </c>
      <c r="Z187" s="17">
        <v>0</v>
      </c>
    </row>
    <row r="188" spans="1:26">
      <c r="A188" s="17">
        <v>175</v>
      </c>
      <c r="B188" s="19">
        <v>0.71766203703703713</v>
      </c>
      <c r="C188" s="17">
        <v>1.6</v>
      </c>
      <c r="D188" s="17">
        <v>0</v>
      </c>
      <c r="E188" s="17">
        <v>0</v>
      </c>
      <c r="F188" s="17">
        <v>0</v>
      </c>
      <c r="G188" s="17">
        <v>0.99082300000000001</v>
      </c>
      <c r="H188" s="17">
        <v>0.45087500000000003</v>
      </c>
      <c r="I188" s="17">
        <v>0.81120999999999999</v>
      </c>
      <c r="J188" s="17">
        <v>0.36033500000000002</v>
      </c>
      <c r="K188" s="17">
        <v>0.44419399999999998</v>
      </c>
      <c r="L188" s="17">
        <v>626.79999999999995</v>
      </c>
      <c r="M188" s="17">
        <v>0.14164099999999999</v>
      </c>
      <c r="N188" s="17">
        <v>594</v>
      </c>
      <c r="O188" s="17">
        <v>0</v>
      </c>
      <c r="P188" s="17">
        <v>0</v>
      </c>
      <c r="Q188" s="17">
        <v>0.99319900000000005</v>
      </c>
      <c r="R188" s="17">
        <v>0.49769200000000002</v>
      </c>
      <c r="S188" s="17">
        <v>0.87140099999999998</v>
      </c>
      <c r="T188" s="17">
        <v>0.37370900000000001</v>
      </c>
      <c r="U188" s="17">
        <v>0.42886000000000002</v>
      </c>
      <c r="V188" s="17">
        <v>737.1</v>
      </c>
      <c r="W188" s="17">
        <v>0.27130100000000001</v>
      </c>
      <c r="X188" s="17">
        <v>461</v>
      </c>
      <c r="Y188" s="17">
        <v>0</v>
      </c>
      <c r="Z188" s="17">
        <v>0</v>
      </c>
    </row>
    <row r="189" spans="1:26">
      <c r="A189" s="17">
        <v>176</v>
      </c>
      <c r="B189" s="19">
        <v>0.71771990740740732</v>
      </c>
      <c r="C189" s="17">
        <v>0.7</v>
      </c>
      <c r="D189" s="17">
        <v>0</v>
      </c>
      <c r="E189" s="17">
        <v>0</v>
      </c>
      <c r="F189" s="17">
        <v>0</v>
      </c>
      <c r="G189" s="17">
        <v>0.98651299999999997</v>
      </c>
      <c r="H189" s="17">
        <v>0.44010100000000002</v>
      </c>
      <c r="I189" s="17">
        <v>0.76336700000000002</v>
      </c>
      <c r="J189" s="17">
        <v>0.323266</v>
      </c>
      <c r="K189" s="17">
        <v>0.42347400000000002</v>
      </c>
      <c r="L189" s="17">
        <v>678.4</v>
      </c>
      <c r="M189" s="17">
        <v>0.23041200000000001</v>
      </c>
      <c r="N189" s="17">
        <v>443</v>
      </c>
      <c r="O189" s="17">
        <v>0</v>
      </c>
      <c r="P189" s="17">
        <v>0</v>
      </c>
      <c r="Q189" s="17">
        <v>0.99107500000000004</v>
      </c>
      <c r="R189" s="17">
        <v>0.44016899999999998</v>
      </c>
      <c r="S189" s="17">
        <v>0.749919</v>
      </c>
      <c r="T189" s="17">
        <v>0.30975000000000003</v>
      </c>
      <c r="U189" s="17">
        <v>0.413045</v>
      </c>
      <c r="V189" s="17">
        <v>719.1</v>
      </c>
      <c r="W189" s="17">
        <v>0.26887800000000001</v>
      </c>
      <c r="X189" s="17">
        <v>519</v>
      </c>
      <c r="Y189" s="17">
        <v>0</v>
      </c>
      <c r="Z189" s="17">
        <v>0</v>
      </c>
    </row>
    <row r="190" spans="1:26">
      <c r="A190" s="17">
        <v>177</v>
      </c>
      <c r="B190" s="19">
        <v>0.71777777777777774</v>
      </c>
      <c r="C190" s="17">
        <v>0.4</v>
      </c>
      <c r="D190" s="17">
        <v>0</v>
      </c>
      <c r="E190" s="17">
        <v>0</v>
      </c>
      <c r="F190" s="17">
        <v>0</v>
      </c>
      <c r="G190" s="17">
        <v>0.98926199999999997</v>
      </c>
      <c r="H190" s="17">
        <v>0.43167800000000001</v>
      </c>
      <c r="I190" s="17">
        <v>0.79715100000000005</v>
      </c>
      <c r="J190" s="17">
        <v>0.36547299999999999</v>
      </c>
      <c r="K190" s="17">
        <v>0.45847399999999999</v>
      </c>
      <c r="L190" s="17">
        <v>622.6</v>
      </c>
      <c r="M190" s="17">
        <v>1.3923E-2</v>
      </c>
      <c r="N190" s="17">
        <v>513</v>
      </c>
      <c r="O190" s="17">
        <v>0</v>
      </c>
      <c r="P190" s="17">
        <v>0</v>
      </c>
      <c r="Q190" s="17">
        <v>0.99302800000000002</v>
      </c>
      <c r="R190" s="17">
        <v>0.448573</v>
      </c>
      <c r="S190" s="17">
        <v>0.80868600000000002</v>
      </c>
      <c r="T190" s="17">
        <v>0.36011300000000002</v>
      </c>
      <c r="U190" s="17">
        <v>0.44530700000000001</v>
      </c>
      <c r="V190" s="17">
        <v>744.2</v>
      </c>
      <c r="W190" s="17">
        <v>0.22917499999999999</v>
      </c>
      <c r="X190" s="17">
        <v>486</v>
      </c>
      <c r="Y190" s="17">
        <v>0</v>
      </c>
      <c r="Z190" s="17">
        <v>0</v>
      </c>
    </row>
    <row r="191" spans="1:26">
      <c r="A191" s="17">
        <v>178</v>
      </c>
      <c r="B191" s="19">
        <v>0.71782407407407411</v>
      </c>
      <c r="C191" s="17">
        <v>0.5</v>
      </c>
      <c r="D191" s="17">
        <v>0</v>
      </c>
      <c r="E191" s="17">
        <v>0</v>
      </c>
      <c r="F191" s="17">
        <v>0</v>
      </c>
      <c r="G191" s="17">
        <v>0.98500600000000005</v>
      </c>
      <c r="H191" s="17">
        <v>0.48822500000000002</v>
      </c>
      <c r="I191" s="17">
        <v>0.84912799999999999</v>
      </c>
      <c r="J191" s="17">
        <v>0.36090299999999997</v>
      </c>
      <c r="K191" s="17">
        <v>0.42502699999999999</v>
      </c>
      <c r="L191" s="17">
        <v>669.8</v>
      </c>
      <c r="M191" s="17">
        <v>8.2541000000000003E-2</v>
      </c>
      <c r="N191" s="17">
        <v>511</v>
      </c>
      <c r="O191" s="17">
        <v>0</v>
      </c>
      <c r="P191" s="17">
        <v>0</v>
      </c>
      <c r="Q191" s="17">
        <v>0.99041599999999996</v>
      </c>
      <c r="R191" s="17">
        <v>0.47162599999999999</v>
      </c>
      <c r="S191" s="17">
        <v>0.80853399999999997</v>
      </c>
      <c r="T191" s="17">
        <v>0.33690799999999999</v>
      </c>
      <c r="U191" s="17">
        <v>0.41669</v>
      </c>
      <c r="V191" s="17">
        <v>712.3</v>
      </c>
      <c r="W191" s="17">
        <v>0.28087299999999998</v>
      </c>
      <c r="X191" s="17">
        <v>575</v>
      </c>
      <c r="Y191" s="17">
        <v>0</v>
      </c>
      <c r="Z191" s="17">
        <v>0</v>
      </c>
    </row>
    <row r="192" spans="1:26">
      <c r="A192" s="17">
        <v>179</v>
      </c>
      <c r="B192" s="19">
        <v>0.71788194444444453</v>
      </c>
      <c r="C192" s="17">
        <v>0.7</v>
      </c>
      <c r="D192" s="17">
        <v>0</v>
      </c>
      <c r="E192" s="17">
        <v>0</v>
      </c>
      <c r="F192" s="17">
        <v>0</v>
      </c>
      <c r="G192" s="17">
        <v>0.98160599999999998</v>
      </c>
      <c r="H192" s="17">
        <v>0.47153400000000001</v>
      </c>
      <c r="I192" s="17">
        <v>0.77764900000000003</v>
      </c>
      <c r="J192" s="17">
        <v>0.30611500000000003</v>
      </c>
      <c r="K192" s="17">
        <v>0.39364199999999999</v>
      </c>
      <c r="L192" s="17">
        <v>701.1</v>
      </c>
      <c r="M192" s="17">
        <v>0.162271</v>
      </c>
      <c r="N192" s="17">
        <v>346</v>
      </c>
      <c r="O192" s="17">
        <v>0</v>
      </c>
      <c r="P192" s="17">
        <v>0</v>
      </c>
      <c r="Q192" s="17">
        <v>0.98737399999999997</v>
      </c>
      <c r="R192" s="17">
        <v>0.42611700000000002</v>
      </c>
      <c r="S192" s="17">
        <v>0.71831400000000001</v>
      </c>
      <c r="T192" s="17">
        <v>0.29219699999999998</v>
      </c>
      <c r="U192" s="17">
        <v>0.406781</v>
      </c>
      <c r="V192" s="17">
        <v>727.3</v>
      </c>
      <c r="W192" s="17">
        <v>0.16476099999999999</v>
      </c>
      <c r="X192" s="17">
        <v>731</v>
      </c>
      <c r="Y192" s="17">
        <v>0</v>
      </c>
      <c r="Z192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2023-02-28T06:36:20Z</dcterms:modified>
</cp:coreProperties>
</file>